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131" windowWidth="22920" windowHeight="11010" activeTab="0"/>
  </bookViews>
  <sheets>
    <sheet name="CRM reference 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Gwendy Hall</author>
  </authors>
  <commentList>
    <comment ref="AU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=DL, not &lt;DL</t>
        </r>
      </text>
    </comment>
    <comment ref="FB1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PV=0.086 </t>
        </r>
      </text>
    </comment>
    <comment ref="FB1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PV=0.063</t>
        </r>
      </text>
    </comment>
    <comment ref="FB11" authorId="0">
      <text>
        <r>
          <rPr>
            <b/>
            <sz val="10"/>
            <rFont val="Tahoma"/>
            <family val="0"/>
          </rPr>
          <t xml:space="preserve">Gwendy Hall
</t>
        </r>
        <r>
          <rPr>
            <sz val="10"/>
            <rFont val="Tahoma"/>
            <family val="0"/>
          </rPr>
          <t>PV=0.059</t>
        </r>
      </text>
    </comment>
    <comment ref="FB3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IV=0.006</t>
        </r>
      </text>
    </comment>
    <comment ref="FB4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IV=0.02</t>
        </r>
      </text>
    </comment>
    <comment ref="FB4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IV=0.03</t>
        </r>
      </text>
    </comment>
    <comment ref="FB3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PV=3.5</t>
        </r>
      </text>
    </comment>
    <comment ref="GB1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PV=0.022</t>
        </r>
      </text>
    </comment>
    <comment ref="GB1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PV=0.023</t>
        </r>
      </text>
    </comment>
    <comment ref="GB3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IV=0.248</t>
        </r>
      </text>
    </comment>
    <comment ref="GB4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IV=0.002</t>
        </r>
      </text>
    </comment>
    <comment ref="GB4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IV=0.006</t>
        </r>
      </text>
    </comment>
    <comment ref="GB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IV=0.046</t>
        </r>
      </text>
    </comment>
    <comment ref="K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PV=0.73</t>
        </r>
      </text>
    </comment>
    <comment ref="W1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PV=0.045</t>
        </r>
      </text>
    </comment>
    <comment ref="W2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PV=0.55</t>
        </r>
      </text>
    </comment>
    <comment ref="W3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PV=0.37</t>
        </r>
      </text>
    </comment>
    <comment ref="W4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IV=2</t>
        </r>
      </text>
    </comment>
    <comment ref="W4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IV=0.8</t>
        </r>
      </text>
    </comment>
    <comment ref="EU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PV=0.86</t>
        </r>
      </text>
    </comment>
    <comment ref="EU4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PV=0.25</t>
        </r>
      </text>
    </comment>
    <comment ref="EU4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PV=0.31</t>
        </r>
      </text>
    </comment>
    <comment ref="CB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only 4 acid, not fusion</t>
        </r>
      </text>
    </comment>
    <comment ref="GS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4-acid only</t>
        </r>
      </text>
    </comment>
    <comment ref="GW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4 acid only</t>
        </r>
      </text>
    </comment>
    <comment ref="HP1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LiBO2 fusion</t>
        </r>
      </text>
    </comment>
    <comment ref="HP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LiBO2 fusion</t>
        </r>
      </text>
    </comment>
    <comment ref="P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LiBO2 fusion</t>
        </r>
      </text>
    </comment>
    <comment ref="HP3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only 4-acid</t>
        </r>
      </text>
    </comment>
    <comment ref="P3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4 acid only</t>
        </r>
      </text>
    </comment>
    <comment ref="P3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INAA</t>
        </r>
      </text>
    </comment>
    <comment ref="P3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INAA</t>
        </r>
      </text>
    </comment>
    <comment ref="HP3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INAA</t>
        </r>
      </text>
    </comment>
    <comment ref="HP3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INAA</t>
        </r>
      </text>
    </comment>
    <comment ref="A2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Data in blue provided by Peter Friske, GSC</t>
        </r>
      </text>
    </comment>
  </commentList>
</comments>
</file>

<file path=xl/sharedStrings.xml><?xml version="1.0" encoding="utf-8"?>
<sst xmlns="http://schemas.openxmlformats.org/spreadsheetml/2006/main" count="1011" uniqueCount="315">
  <si>
    <t>Sample ID</t>
  </si>
  <si>
    <t>Material</t>
  </si>
  <si>
    <t>Ag µg/g</t>
  </si>
  <si>
    <t>Al %</t>
  </si>
  <si>
    <t>As µg/g</t>
  </si>
  <si>
    <t>Au µg/g</t>
  </si>
  <si>
    <t>B µg/g</t>
  </si>
  <si>
    <t>Ba µg/g</t>
  </si>
  <si>
    <t>Be µg/g</t>
  </si>
  <si>
    <t>Bi µg/g</t>
  </si>
  <si>
    <t>Br µg/g</t>
  </si>
  <si>
    <t>Ca %</t>
  </si>
  <si>
    <t>Cd µg/g</t>
  </si>
  <si>
    <t>Ce µg/g</t>
  </si>
  <si>
    <t>Cl µg/g</t>
  </si>
  <si>
    <t>Co µg/g</t>
  </si>
  <si>
    <t>Cr µg/g</t>
  </si>
  <si>
    <t>Cs µg/g</t>
  </si>
  <si>
    <t>Cu µg/g</t>
  </si>
  <si>
    <t>Dy µg/g</t>
  </si>
  <si>
    <t>Er µg/g</t>
  </si>
  <si>
    <t>Eu µg/g</t>
  </si>
  <si>
    <t>Fe %</t>
  </si>
  <si>
    <t>Ga µg/g</t>
  </si>
  <si>
    <t>Gd µg/g</t>
  </si>
  <si>
    <t>Ge µg/g</t>
  </si>
  <si>
    <t>Hf µg/g</t>
  </si>
  <si>
    <t>Hg µg/g</t>
  </si>
  <si>
    <t>Ho µg/g</t>
  </si>
  <si>
    <t>In µg/g</t>
  </si>
  <si>
    <t>K %</t>
  </si>
  <si>
    <t>La µg/g</t>
  </si>
  <si>
    <t>Li µg/g</t>
  </si>
  <si>
    <t>Lu µg/g</t>
  </si>
  <si>
    <t>Mg µg/g</t>
  </si>
  <si>
    <t>Mn µg/g</t>
  </si>
  <si>
    <t>Mo µg/g</t>
  </si>
  <si>
    <t>Na µg/g</t>
  </si>
  <si>
    <t>Nb µg/g</t>
  </si>
  <si>
    <t>Nd µg/g</t>
  </si>
  <si>
    <t>Ni µg/g</t>
  </si>
  <si>
    <t>P %</t>
  </si>
  <si>
    <t>Pb µg/g</t>
  </si>
  <si>
    <t>Pr µg/g</t>
  </si>
  <si>
    <t>Rb µg/g</t>
  </si>
  <si>
    <t>S %</t>
  </si>
  <si>
    <t>Sb µg/g</t>
  </si>
  <si>
    <t>Sc µg/g</t>
  </si>
  <si>
    <t>Se µg/g</t>
  </si>
  <si>
    <t>Si %</t>
  </si>
  <si>
    <t>Sm µg/g</t>
  </si>
  <si>
    <t>Sn µg/g</t>
  </si>
  <si>
    <t>Sr µg/g</t>
  </si>
  <si>
    <t>Ta µg/g</t>
  </si>
  <si>
    <t>Tb µg/g</t>
  </si>
  <si>
    <t>Te µg/g</t>
  </si>
  <si>
    <t>Th µg/g</t>
  </si>
  <si>
    <t>Ti %</t>
  </si>
  <si>
    <t>Tl µg/g</t>
  </si>
  <si>
    <t>Tm µg/g</t>
  </si>
  <si>
    <t>U µg/g</t>
  </si>
  <si>
    <t>V µg/g</t>
  </si>
  <si>
    <t>W µg/g</t>
  </si>
  <si>
    <t>Y µg/g</t>
  </si>
  <si>
    <t>Yb µg/g</t>
  </si>
  <si>
    <t>Zn µg/g</t>
  </si>
  <si>
    <t>Zr µg/g</t>
  </si>
  <si>
    <t>BHVO-1</t>
  </si>
  <si>
    <t>basalt</t>
  </si>
  <si>
    <t>BL-2a</t>
  </si>
  <si>
    <t>4260</t>
  </si>
  <si>
    <t>CZn-1</t>
  </si>
  <si>
    <t>sphalerite ore</t>
  </si>
  <si>
    <t>27.00?</t>
  </si>
  <si>
    <t>86?</t>
  </si>
  <si>
    <t>0.19?</t>
  </si>
  <si>
    <t>5.50?</t>
  </si>
  <si>
    <t>DNC-1</t>
  </si>
  <si>
    <t>dolerite</t>
  </si>
  <si>
    <t>0.027?</t>
  </si>
  <si>
    <t>0.2?</t>
  </si>
  <si>
    <t>0.002?</t>
  </si>
  <si>
    <t>0.02?</t>
  </si>
  <si>
    <t>0.182?</t>
  </si>
  <si>
    <t>0.34?</t>
  </si>
  <si>
    <t>1.3?</t>
  </si>
  <si>
    <t>0.006?</t>
  </si>
  <si>
    <t>0.7?</t>
  </si>
  <si>
    <t>4.5?</t>
  </si>
  <si>
    <t>0.0392?</t>
  </si>
  <si>
    <t>0.026?</t>
  </si>
  <si>
    <t>0.33?</t>
  </si>
  <si>
    <t>0.1?</t>
  </si>
  <si>
    <t>FeR-1</t>
  </si>
  <si>
    <t>iron formation</t>
  </si>
  <si>
    <t>GSP-1</t>
  </si>
  <si>
    <t>granodiorite</t>
  </si>
  <si>
    <t>0.52?</t>
  </si>
  <si>
    <t>0.022?</t>
  </si>
  <si>
    <t>0.8?</t>
  </si>
  <si>
    <t>GSR-1</t>
  </si>
  <si>
    <t>granite</t>
  </si>
  <si>
    <t>GSR-2</t>
  </si>
  <si>
    <t>andesite</t>
  </si>
  <si>
    <t>GSR-3</t>
  </si>
  <si>
    <t>GSR-6</t>
  </si>
  <si>
    <t>limestone</t>
  </si>
  <si>
    <t>GW-28209</t>
  </si>
  <si>
    <t>REE</t>
  </si>
  <si>
    <t>&lt;0.01</t>
  </si>
  <si>
    <t>&lt;20</t>
  </si>
  <si>
    <t>GW-799305</t>
  </si>
  <si>
    <t>&lt;2</t>
  </si>
  <si>
    <t>GXR-5</t>
  </si>
  <si>
    <t>soil</t>
  </si>
  <si>
    <t>0.016?</t>
  </si>
  <si>
    <t>2.7?</t>
  </si>
  <si>
    <t>4.6?</t>
  </si>
  <si>
    <t>0.29?</t>
  </si>
  <si>
    <t>19?</t>
  </si>
  <si>
    <t>0.27?</t>
  </si>
  <si>
    <t>GXR-6</t>
  </si>
  <si>
    <t>1.4?</t>
  </si>
  <si>
    <t>1?</t>
  </si>
  <si>
    <t>2.8?</t>
  </si>
  <si>
    <t>0.26?</t>
  </si>
  <si>
    <t>13?</t>
  </si>
  <si>
    <t>1.7?</t>
  </si>
  <si>
    <t>0.415?</t>
  </si>
  <si>
    <t>0.032?</t>
  </si>
  <si>
    <t>JG-1</t>
  </si>
  <si>
    <t>LKSD-4</t>
  </si>
  <si>
    <t>lake sediment</t>
  </si>
  <si>
    <t>MA-1a</t>
  </si>
  <si>
    <t>Au ore</t>
  </si>
  <si>
    <t>MP-1</t>
  </si>
  <si>
    <t>MRG-1</t>
  </si>
  <si>
    <t>gabbro</t>
  </si>
  <si>
    <t>0.0054?</t>
  </si>
  <si>
    <t>1.6?</t>
  </si>
  <si>
    <t>0.13?</t>
  </si>
  <si>
    <t>3.6?</t>
  </si>
  <si>
    <t>0.6?</t>
  </si>
  <si>
    <t>NIST-2709</t>
  </si>
  <si>
    <t>NIST-2710</t>
  </si>
  <si>
    <t>NIST-2711</t>
  </si>
  <si>
    <t>OREAS 132b</t>
  </si>
  <si>
    <t>Zn-Pb Sedex</t>
  </si>
  <si>
    <t>OREAS 14P</t>
  </si>
  <si>
    <t>OREAS 166</t>
  </si>
  <si>
    <t>Cu ore</t>
  </si>
  <si>
    <t>87500</t>
  </si>
  <si>
    <t>OREAS 76a</t>
  </si>
  <si>
    <t>NiS ore</t>
  </si>
  <si>
    <t>PCC-1</t>
  </si>
  <si>
    <t>peridotite</t>
  </si>
  <si>
    <t>0.008?</t>
  </si>
  <si>
    <t>1.2?</t>
  </si>
  <si>
    <t>0.05?</t>
  </si>
  <si>
    <t>0.012?</t>
  </si>
  <si>
    <t>0.014?</t>
  </si>
  <si>
    <t>0.04?</t>
  </si>
  <si>
    <t>2?</t>
  </si>
  <si>
    <t>0.0031?</t>
  </si>
  <si>
    <t>PF 1002SS</t>
  </si>
  <si>
    <t>stream sed</t>
  </si>
  <si>
    <t>PF 1008SS</t>
  </si>
  <si>
    <t>PF 1010SS</t>
  </si>
  <si>
    <t>RGM-1</t>
  </si>
  <si>
    <t>rhyolite</t>
  </si>
  <si>
    <t>0.00033?</t>
  </si>
  <si>
    <t>0.15?</t>
  </si>
  <si>
    <t>4.4?</t>
  </si>
  <si>
    <t>0.021?</t>
  </si>
  <si>
    <t>SCO-1</t>
  </si>
  <si>
    <t>1.03?</t>
  </si>
  <si>
    <t>0.052?</t>
  </si>
  <si>
    <t>0.11?</t>
  </si>
  <si>
    <t>SDC-1</t>
  </si>
  <si>
    <t>mica schist</t>
  </si>
  <si>
    <t>0.097?</t>
  </si>
  <si>
    <t>0.08?</t>
  </si>
  <si>
    <t>1.5?</t>
  </si>
  <si>
    <t>0.023?</t>
  </si>
  <si>
    <t>0.12?</t>
  </si>
  <si>
    <t>0.25?</t>
  </si>
  <si>
    <t>SGR-1</t>
  </si>
  <si>
    <t>shale</t>
  </si>
  <si>
    <t>32?</t>
  </si>
  <si>
    <t>0.313?</t>
  </si>
  <si>
    <t>0.096?</t>
  </si>
  <si>
    <t>SU-1</t>
  </si>
  <si>
    <t>Ni-Cu-Co ore</t>
  </si>
  <si>
    <t>SY-2</t>
  </si>
  <si>
    <t>syenite</t>
  </si>
  <si>
    <t>1.1?</t>
  </si>
  <si>
    <t>0.00052?</t>
  </si>
  <si>
    <t>1.8?</t>
  </si>
  <si>
    <t>5.7?</t>
  </si>
  <si>
    <t>0.76?</t>
  </si>
  <si>
    <t>17?</t>
  </si>
  <si>
    <t>SY-3</t>
  </si>
  <si>
    <t>0.00045?</t>
  </si>
  <si>
    <t>11?</t>
  </si>
  <si>
    <t>6.5?</t>
  </si>
  <si>
    <t>62?</t>
  </si>
  <si>
    <t>TILL-2</t>
  </si>
  <si>
    <t>till</t>
  </si>
  <si>
    <t>UM-4</t>
  </si>
  <si>
    <t>ultramafic rock</t>
  </si>
  <si>
    <t>VSP09</t>
  </si>
  <si>
    <t>potash</t>
  </si>
  <si>
    <t>WMG-1</t>
  </si>
  <si>
    <t>Al</t>
  </si>
  <si>
    <t>Si</t>
  </si>
  <si>
    <t>ALS</t>
  </si>
  <si>
    <t>Zn-Sn-Cu-Pb</t>
  </si>
  <si>
    <t xml:space="preserve">Ni-Cu-Pt-Pd-Au </t>
  </si>
  <si>
    <t>Fe</t>
  </si>
  <si>
    <t>Ca</t>
  </si>
  <si>
    <t>Mg</t>
  </si>
  <si>
    <t>Na</t>
  </si>
  <si>
    <t>K</t>
  </si>
  <si>
    <t>Ti</t>
  </si>
  <si>
    <t>Mn</t>
  </si>
  <si>
    <t>P</t>
  </si>
  <si>
    <t>S</t>
  </si>
  <si>
    <t>Ag</t>
  </si>
  <si>
    <t>&lt;0.5</t>
  </si>
  <si>
    <t>Ba</t>
  </si>
  <si>
    <t>Bi</t>
  </si>
  <si>
    <t>Cd</t>
  </si>
  <si>
    <t>Ce</t>
  </si>
  <si>
    <t>Co</t>
  </si>
  <si>
    <t>&lt;1</t>
  </si>
  <si>
    <t>Cr</t>
  </si>
  <si>
    <t>&lt;10</t>
  </si>
  <si>
    <t>&gt;10000</t>
  </si>
  <si>
    <t>Cs</t>
  </si>
  <si>
    <t>Cu</t>
  </si>
  <si>
    <t>Dy</t>
  </si>
  <si>
    <t>&gt;1000</t>
  </si>
  <si>
    <t>&lt;0.05</t>
  </si>
  <si>
    <t>Er</t>
  </si>
  <si>
    <t>Eu</t>
  </si>
  <si>
    <t>&lt;0.03</t>
  </si>
  <si>
    <t>Ga</t>
  </si>
  <si>
    <t>Gd</t>
  </si>
  <si>
    <t>Hf</t>
  </si>
  <si>
    <t>Hg</t>
  </si>
  <si>
    <t>&lt;0.005</t>
  </si>
  <si>
    <t>&gt;25.0</t>
  </si>
  <si>
    <t>Ho</t>
  </si>
  <si>
    <t>La</t>
  </si>
  <si>
    <t>Lu</t>
  </si>
  <si>
    <t>Mo</t>
  </si>
  <si>
    <t>Nb</t>
  </si>
  <si>
    <t>&lt;0.2</t>
  </si>
  <si>
    <t>Nd</t>
  </si>
  <si>
    <t>Ni</t>
  </si>
  <si>
    <t>Pb</t>
  </si>
  <si>
    <t>Pr</t>
  </si>
  <si>
    <t>Rb</t>
  </si>
  <si>
    <t>Sb</t>
  </si>
  <si>
    <t>Se</t>
  </si>
  <si>
    <t>Sm</t>
  </si>
  <si>
    <t>Sn</t>
  </si>
  <si>
    <t>Sr</t>
  </si>
  <si>
    <t>Ta</t>
  </si>
  <si>
    <t>&lt;0.1</t>
  </si>
  <si>
    <t>Tb</t>
  </si>
  <si>
    <t>Te</t>
  </si>
  <si>
    <t>Th</t>
  </si>
  <si>
    <t>Tl</t>
  </si>
  <si>
    <t>Tm</t>
  </si>
  <si>
    <t>U</t>
  </si>
  <si>
    <t>V</t>
  </si>
  <si>
    <t>&lt;5</t>
  </si>
  <si>
    <t>W</t>
  </si>
  <si>
    <t>Y</t>
  </si>
  <si>
    <t>Yb</t>
  </si>
  <si>
    <t>Zn</t>
  </si>
  <si>
    <t>Zr</t>
  </si>
  <si>
    <t>ALS ME-ICP06</t>
  </si>
  <si>
    <t>ALS ICP06</t>
  </si>
  <si>
    <t>ALS- ICP06</t>
  </si>
  <si>
    <t>SGS</t>
  </si>
  <si>
    <t>Be</t>
  </si>
  <si>
    <t>&gt;30</t>
  </si>
  <si>
    <t>Li</t>
  </si>
  <si>
    <t>Sc</t>
  </si>
  <si>
    <t>As</t>
  </si>
  <si>
    <t>Ge</t>
  </si>
  <si>
    <t>In</t>
  </si>
  <si>
    <t>&lt;0.006</t>
  </si>
  <si>
    <t>&lt;0.001</t>
  </si>
  <si>
    <t>SV</t>
  </si>
  <si>
    <t>0.2-30</t>
  </si>
  <si>
    <t>100-200</t>
  </si>
  <si>
    <t>1.0-1.7</t>
  </si>
  <si>
    <t>1.8-3.1</t>
  </si>
  <si>
    <t>0.1-4</t>
  </si>
  <si>
    <t>0.08-0.24</t>
  </si>
  <si>
    <t>&lt;50</t>
  </si>
  <si>
    <t>7.5-13</t>
  </si>
  <si>
    <t>&lt;.0002</t>
  </si>
  <si>
    <t>&lt;.02</t>
  </si>
  <si>
    <t xml:space="preserve">Pd µg/g </t>
  </si>
  <si>
    <t>Data in red for As, Bi, Sb, Se, Te from Hall and Pelchat 1997</t>
  </si>
  <si>
    <t>Notes</t>
  </si>
  <si>
    <t xml:space="preserve">For the certified data, italics indicate a 'provisional', not 'recommended', value and a question mark denotes an even lesser certainty, designated 'informational' </t>
  </si>
  <si>
    <t>SV: selected value for the comparison with pXRF data</t>
  </si>
  <si>
    <t xml:space="preserve">U ore </t>
  </si>
  <si>
    <t>0.0004?</t>
  </si>
  <si>
    <t>CAMIRO pXRF Project. Phase 1. CRM data values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</si>
</sst>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66" fontId="0" fillId="34" borderId="0" xfId="0" applyNumberFormat="1" applyFont="1" applyFill="1" applyAlignment="1">
      <alignment horizontal="center"/>
    </xf>
    <xf numFmtId="166" fontId="4" fillId="34" borderId="0" xfId="0" applyNumberFormat="1" applyFont="1" applyFill="1" applyAlignment="1">
      <alignment horizontal="center"/>
    </xf>
    <xf numFmtId="166" fontId="1" fillId="34" borderId="0" xfId="0" applyNumberFormat="1" applyFont="1" applyFill="1" applyAlignment="1">
      <alignment horizontal="center"/>
    </xf>
    <xf numFmtId="166" fontId="5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5" borderId="0" xfId="0" applyNumberFormat="1" applyFon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166" fontId="0" fillId="34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2.75"/>
  <cols>
    <col min="1" max="1" width="10.57421875" style="3" customWidth="1"/>
    <col min="2" max="2" width="15.8515625" style="3" customWidth="1"/>
    <col min="3" max="3" width="8.8515625" style="7" customWidth="1"/>
    <col min="4" max="4" width="11.7109375" style="20" bestFit="1" customWidth="1"/>
    <col min="5" max="5" width="8.8515625" style="21" customWidth="1"/>
    <col min="6" max="6" width="8.8515625" style="41" customWidth="1"/>
    <col min="7" max="7" width="8.8515625" style="8" customWidth="1"/>
    <col min="8" max="8" width="8.8515625" style="24" customWidth="1"/>
    <col min="9" max="9" width="8.8515625" style="21" customWidth="1"/>
    <col min="10" max="10" width="8.8515625" style="42" customWidth="1"/>
    <col min="11" max="11" width="8.8515625" style="7" customWidth="1"/>
    <col min="12" max="12" width="8.8515625" style="21" customWidth="1"/>
    <col min="13" max="13" width="8.8515625" style="42" customWidth="1"/>
    <col min="14" max="16" width="8.8515625" style="7" customWidth="1"/>
    <col min="17" max="17" width="11.7109375" style="20" bestFit="1" customWidth="1"/>
    <col min="18" max="18" width="11.7109375" style="62" bestFit="1" customWidth="1"/>
    <col min="19" max="19" width="8.8515625" style="21" customWidth="1"/>
    <col min="20" max="20" width="11.7109375" style="57" customWidth="1"/>
    <col min="21" max="21" width="8.8515625" style="7" customWidth="1"/>
    <col min="22" max="22" width="8.8515625" style="21" customWidth="1"/>
    <col min="23" max="23" width="8.8515625" style="27" customWidth="1"/>
    <col min="24" max="24" width="11.7109375" style="20" bestFit="1" customWidth="1"/>
    <col min="25" max="25" width="8.8515625" style="21" customWidth="1"/>
    <col min="26" max="26" width="8.8515625" style="44" customWidth="1"/>
    <col min="27" max="27" width="8.8515625" style="7" customWidth="1"/>
    <col min="28" max="28" width="8.8515625" style="8" customWidth="1"/>
    <col min="29" max="29" width="8.8515625" style="24" customWidth="1"/>
    <col min="30" max="30" width="8.8515625" style="21" customWidth="1"/>
    <col min="31" max="31" width="8.8515625" style="42" customWidth="1"/>
    <col min="32" max="32" width="8.8515625" style="7" customWidth="1"/>
    <col min="33" max="33" width="11.7109375" style="20" bestFit="1" customWidth="1"/>
    <col min="34" max="34" width="8.8515625" style="21" customWidth="1"/>
    <col min="35" max="35" width="8.8515625" style="44" customWidth="1"/>
    <col min="36" max="36" width="8.8515625" style="7" customWidth="1"/>
    <col min="37" max="37" width="11.7109375" style="20" bestFit="1" customWidth="1"/>
    <col min="38" max="38" width="8.8515625" style="21" customWidth="1"/>
    <col min="39" max="39" width="8.8515625" style="44" customWidth="1"/>
    <col min="40" max="41" width="8.8515625" style="7" customWidth="1"/>
    <col min="42" max="42" width="11.7109375" style="20" bestFit="1" customWidth="1"/>
    <col min="43" max="43" width="8.8515625" style="21" customWidth="1"/>
    <col min="44" max="44" width="8.8515625" style="42" customWidth="1"/>
    <col min="45" max="45" width="8.8515625" style="7" customWidth="1"/>
    <col min="46" max="46" width="11.7109375" style="20" bestFit="1" customWidth="1"/>
    <col min="47" max="47" width="11.7109375" style="62" customWidth="1"/>
    <col min="48" max="48" width="8.8515625" style="21" customWidth="1"/>
    <col min="49" max="49" width="8.8515625" style="50" customWidth="1"/>
    <col min="50" max="50" width="10.28125" style="7" customWidth="1"/>
    <col min="51" max="51" width="10.28125" style="20" customWidth="1"/>
    <col min="52" max="52" width="8.8515625" style="21" customWidth="1"/>
    <col min="53" max="53" width="8.8515625" style="44" customWidth="1"/>
    <col min="54" max="54" width="8.8515625" style="7" customWidth="1"/>
    <col min="55" max="55" width="11.7109375" style="20" bestFit="1" customWidth="1"/>
    <col min="56" max="56" width="8.8515625" style="21" customWidth="1"/>
    <col min="57" max="57" width="8.8515625" style="50" customWidth="1"/>
    <col min="58" max="58" width="8.8515625" style="7" customWidth="1"/>
    <col min="59" max="59" width="11.7109375" style="20" bestFit="1" customWidth="1"/>
    <col min="60" max="60" width="8.8515625" style="21" customWidth="1"/>
    <col min="61" max="61" width="8.8515625" style="43" customWidth="1"/>
    <col min="62" max="62" width="8.8515625" style="7" customWidth="1"/>
    <col min="63" max="63" width="11.7109375" style="20" bestFit="1" customWidth="1"/>
    <col min="64" max="64" width="8.8515625" style="21" customWidth="1"/>
    <col min="65" max="65" width="8.8515625" style="7" customWidth="1"/>
    <col min="66" max="66" width="11.7109375" style="20" bestFit="1" customWidth="1"/>
    <col min="67" max="67" width="8.8515625" style="21" customWidth="1"/>
    <col min="68" max="68" width="8.8515625" style="8" customWidth="1"/>
    <col min="69" max="69" width="8.8515625" style="24" customWidth="1"/>
    <col min="70" max="70" width="8.8515625" style="21" customWidth="1"/>
    <col min="71" max="71" width="8.8515625" style="40" customWidth="1"/>
    <col min="72" max="72" width="8.8515625" style="7" customWidth="1"/>
    <col min="73" max="73" width="11.7109375" style="20" bestFit="1" customWidth="1"/>
    <col min="74" max="74" width="8.8515625" style="21" customWidth="1"/>
    <col min="75" max="75" width="8.8515625" style="7" customWidth="1"/>
    <col min="76" max="76" width="11.7109375" style="20" bestFit="1" customWidth="1"/>
    <col min="77" max="77" width="8.8515625" style="21" customWidth="1"/>
    <col min="78" max="78" width="8.8515625" style="7" customWidth="1"/>
    <col min="79" max="79" width="8.8515625" style="21" customWidth="1"/>
    <col min="80" max="80" width="8.8515625" style="7" customWidth="1"/>
    <col min="81" max="81" width="11.7109375" style="20" bestFit="1" customWidth="1"/>
    <col min="82" max="82" width="8.8515625" style="21" customWidth="1"/>
    <col min="83" max="83" width="8.8515625" style="44" customWidth="1"/>
    <col min="84" max="84" width="8.8515625" style="7" customWidth="1"/>
    <col min="85" max="85" width="11.7109375" style="20" bestFit="1" customWidth="1"/>
    <col min="86" max="86" width="8.8515625" style="21" customWidth="1"/>
    <col min="87" max="87" width="8.8515625" style="43" customWidth="1"/>
    <col min="88" max="88" width="8.8515625" style="7" customWidth="1"/>
    <col min="89" max="89" width="11.7109375" style="20" bestFit="1" customWidth="1"/>
    <col min="90" max="90" width="8.8515625" style="21" customWidth="1"/>
    <col min="91" max="91" width="8.8515625" style="7" customWidth="1"/>
    <col min="92" max="92" width="8.8515625" style="21" customWidth="1"/>
    <col min="93" max="93" width="8.8515625" style="8" customWidth="1"/>
    <col min="94" max="94" width="8.8515625" style="24" customWidth="1"/>
    <col min="95" max="95" width="8.8515625" style="21" customWidth="1"/>
    <col min="96" max="96" width="8.8515625" style="42" customWidth="1"/>
    <col min="97" max="97" width="8.8515625" style="7" customWidth="1"/>
    <col min="98" max="98" width="11.7109375" style="20" bestFit="1" customWidth="1"/>
    <col min="99" max="99" width="8.8515625" style="21" customWidth="1"/>
    <col min="100" max="100" width="8.8515625" style="44" customWidth="1"/>
    <col min="101" max="101" width="8.8515625" style="7" customWidth="1"/>
    <col min="102" max="102" width="8.8515625" style="21" customWidth="1"/>
    <col min="103" max="103" width="9.28125" style="7" customWidth="1"/>
    <col min="104" max="104" width="11.7109375" style="20" bestFit="1" customWidth="1"/>
    <col min="105" max="105" width="8.8515625" style="21" customWidth="1"/>
    <col min="106" max="106" width="11.140625" style="8" customWidth="1"/>
    <col min="107" max="107" width="8.8515625" style="24" customWidth="1"/>
    <col min="108" max="108" width="8.8515625" style="21" customWidth="1"/>
    <col min="109" max="109" width="8.8515625" style="42" customWidth="1"/>
    <col min="110" max="110" width="8.8515625" style="9" customWidth="1"/>
    <col min="111" max="111" width="8.8515625" style="29" customWidth="1"/>
    <col min="112" max="112" width="8.8515625" style="21" customWidth="1"/>
    <col min="113" max="113" width="8.8515625" style="42" customWidth="1"/>
    <col min="114" max="114" width="8.8515625" style="7" customWidth="1"/>
    <col min="115" max="115" width="11.7109375" style="20" bestFit="1" customWidth="1"/>
    <col min="116" max="116" width="8.8515625" style="21" customWidth="1"/>
    <col min="117" max="117" width="8.8515625" style="44" customWidth="1"/>
    <col min="118" max="118" width="8.8515625" style="10" customWidth="1"/>
    <col min="119" max="119" width="8.8515625" style="31" customWidth="1"/>
    <col min="120" max="120" width="8.8515625" style="7" customWidth="1"/>
    <col min="121" max="121" width="11.7109375" style="20" bestFit="1" customWidth="1"/>
    <col min="122" max="122" width="8.8515625" style="21" customWidth="1"/>
    <col min="123" max="123" width="8.8515625" style="44" customWidth="1"/>
    <col min="124" max="124" width="8.8515625" style="7" customWidth="1"/>
    <col min="125" max="125" width="11.7109375" style="20" bestFit="1" customWidth="1"/>
    <col min="126" max="126" width="8.8515625" style="21" customWidth="1"/>
    <col min="127" max="127" width="10.7109375" style="69" customWidth="1"/>
    <col min="128" max="128" width="8.8515625" style="7" customWidth="1"/>
    <col min="129" max="129" width="11.7109375" style="20" bestFit="1" customWidth="1"/>
    <col min="130" max="130" width="8.8515625" style="21" customWidth="1"/>
    <col min="131" max="131" width="8.8515625" style="42" customWidth="1"/>
    <col min="132" max="132" width="10.421875" style="11" customWidth="1"/>
    <col min="133" max="133" width="8.8515625" style="33" customWidth="1"/>
    <col min="134" max="134" width="8.8515625" style="21" customWidth="1"/>
    <col min="135" max="135" width="8.8515625" style="52" customWidth="1"/>
    <col min="136" max="136" width="8.8515625" style="7" customWidth="1"/>
    <col min="137" max="137" width="11.7109375" style="20" bestFit="1" customWidth="1"/>
    <col min="138" max="138" width="8.8515625" style="21" customWidth="1"/>
    <col min="139" max="139" width="8.8515625" style="42" customWidth="1"/>
    <col min="140" max="140" width="8.8515625" style="27" customWidth="1"/>
    <col min="141" max="141" width="8.8515625" style="7" customWidth="1"/>
    <col min="142" max="142" width="11.7109375" style="20" bestFit="1" customWidth="1"/>
    <col min="143" max="143" width="8.8515625" style="21" customWidth="1"/>
    <col min="144" max="144" width="8.57421875" style="7" customWidth="1"/>
    <col min="145" max="145" width="11.7109375" style="20" bestFit="1" customWidth="1"/>
    <col min="146" max="146" width="8.8515625" style="21" customWidth="1"/>
    <col min="147" max="147" width="8.8515625" style="44" customWidth="1"/>
    <col min="148" max="148" width="11.28125" style="7" customWidth="1"/>
    <col min="149" max="149" width="8.8515625" style="22" customWidth="1"/>
    <col min="150" max="150" width="8.8515625" style="52" customWidth="1"/>
    <col min="151" max="151" width="8.8515625" style="7" customWidth="1"/>
    <col min="152" max="152" width="11.7109375" style="20" bestFit="1" customWidth="1"/>
    <col min="153" max="153" width="8.8515625" style="21" customWidth="1"/>
    <col min="154" max="154" width="8.8515625" style="44" customWidth="1"/>
    <col min="155" max="155" width="8.8515625" style="7" customWidth="1"/>
    <col min="156" max="156" width="8.8515625" style="21" customWidth="1"/>
    <col min="157" max="157" width="8.8515625" style="42" customWidth="1"/>
    <col min="158" max="158" width="8.8515625" style="7" customWidth="1"/>
    <col min="159" max="159" width="11.7109375" style="20" bestFit="1" customWidth="1"/>
    <col min="160" max="160" width="11.7109375" style="54" customWidth="1"/>
    <col min="161" max="161" width="8.8515625" style="8" customWidth="1"/>
    <col min="162" max="162" width="11.7109375" style="36" bestFit="1" customWidth="1"/>
    <col min="163" max="163" width="11.7109375" style="54" customWidth="1"/>
    <col min="164" max="164" width="8.8515625" style="7" customWidth="1"/>
    <col min="165" max="165" width="11.7109375" style="20" bestFit="1" customWidth="1"/>
    <col min="166" max="166" width="8.8515625" style="21" customWidth="1"/>
    <col min="167" max="167" width="8.8515625" style="43" customWidth="1"/>
    <col min="168" max="168" width="8.8515625" style="7" customWidth="1"/>
    <col min="169" max="169" width="11.7109375" style="20" bestFit="1" customWidth="1"/>
    <col min="170" max="170" width="8.8515625" style="21" customWidth="1"/>
    <col min="171" max="171" width="8.8515625" style="42" customWidth="1"/>
    <col min="172" max="172" width="8.8515625" style="7" customWidth="1"/>
    <col min="173" max="173" width="11.7109375" style="20" bestFit="1" customWidth="1"/>
    <col min="174" max="174" width="13.28125" style="62" customWidth="1"/>
    <col min="175" max="175" width="8.8515625" style="21" customWidth="1"/>
    <col min="176" max="176" width="8.8515625" style="50" customWidth="1"/>
    <col min="177" max="177" width="8.8515625" style="7" customWidth="1"/>
    <col min="178" max="178" width="11.7109375" style="20" bestFit="1" customWidth="1"/>
    <col min="179" max="179" width="8.8515625" style="21" customWidth="1"/>
    <col min="180" max="180" width="8.8515625" style="44" customWidth="1"/>
    <col min="181" max="181" width="8.8515625" style="7" customWidth="1"/>
    <col min="182" max="182" width="11.7109375" style="20" bestFit="1" customWidth="1"/>
    <col min="183" max="183" width="8.8515625" style="21" customWidth="1"/>
    <col min="184" max="184" width="8.8515625" style="27" customWidth="1"/>
    <col min="185" max="185" width="11.7109375" style="20" bestFit="1" customWidth="1"/>
    <col min="186" max="186" width="11.7109375" style="54" customWidth="1"/>
    <col min="187" max="187" width="8.8515625" style="7" customWidth="1"/>
    <col min="188" max="188" width="11.7109375" style="20" bestFit="1" customWidth="1"/>
    <col min="189" max="189" width="8.8515625" style="21" customWidth="1"/>
    <col min="190" max="190" width="8.8515625" style="44" customWidth="1"/>
    <col min="191" max="191" width="8.8515625" style="10" customWidth="1"/>
    <col min="192" max="192" width="8.8515625" style="31" customWidth="1"/>
    <col min="193" max="193" width="8.8515625" style="21" customWidth="1"/>
    <col min="194" max="194" width="8.8515625" style="42" customWidth="1"/>
    <col min="195" max="195" width="8.8515625" style="7" customWidth="1"/>
    <col min="196" max="196" width="11.7109375" style="20" bestFit="1" customWidth="1"/>
    <col min="197" max="197" width="8.8515625" style="21" customWidth="1"/>
    <col min="198" max="198" width="8.8515625" style="7" customWidth="1"/>
    <col min="199" max="199" width="11.7109375" style="20" bestFit="1" customWidth="1"/>
    <col min="200" max="200" width="8.8515625" style="21" customWidth="1"/>
    <col min="201" max="201" width="8.8515625" style="7" customWidth="1"/>
    <col min="202" max="202" width="11.7109375" style="20" bestFit="1" customWidth="1"/>
    <col min="203" max="203" width="8.8515625" style="21" customWidth="1"/>
    <col min="204" max="204" width="8.8515625" style="44" customWidth="1"/>
    <col min="205" max="205" width="8.8515625" style="7" customWidth="1"/>
    <col min="206" max="206" width="11.7109375" style="20" bestFit="1" customWidth="1"/>
    <col min="207" max="207" width="8.8515625" style="21" customWidth="1"/>
    <col min="208" max="208" width="8.8515625" style="42" customWidth="1"/>
    <col min="209" max="209" width="8.8515625" style="7" customWidth="1"/>
    <col min="210" max="210" width="11.7109375" style="20" bestFit="1" customWidth="1"/>
    <col min="211" max="211" width="8.8515625" style="21" customWidth="1"/>
    <col min="212" max="212" width="8.8515625" style="44" customWidth="1"/>
    <col min="213" max="213" width="8.8515625" style="7" customWidth="1"/>
    <col min="214" max="214" width="11.7109375" style="20" bestFit="1" customWidth="1"/>
    <col min="215" max="215" width="8.8515625" style="21" customWidth="1"/>
    <col min="216" max="216" width="8.8515625" style="44" customWidth="1"/>
    <col min="217" max="217" width="8.8515625" style="7" customWidth="1"/>
    <col min="218" max="218" width="11.7109375" style="20" bestFit="1" customWidth="1"/>
    <col min="219" max="219" width="8.8515625" style="21" customWidth="1"/>
    <col min="220" max="220" width="8.8515625" style="7" customWidth="1"/>
    <col min="221" max="221" width="11.7109375" style="20" bestFit="1" customWidth="1"/>
    <col min="222" max="222" width="8.8515625" style="21" customWidth="1"/>
    <col min="223" max="223" width="8.8515625" style="42" customWidth="1"/>
    <col min="224" max="224" width="8.8515625" style="7" customWidth="1"/>
    <col min="225" max="225" width="11.7109375" style="20" bestFit="1" customWidth="1"/>
    <col min="226" max="226" width="8.8515625" style="21" customWidth="1"/>
    <col min="227" max="227" width="8.8515625" style="44" customWidth="1"/>
    <col min="228" max="230" width="8.8515625" style="7" customWidth="1"/>
    <col min="231" max="16384" width="8.8515625" style="12" customWidth="1"/>
  </cols>
  <sheetData>
    <row r="1" spans="1:176" ht="12.75">
      <c r="A1" s="3" t="s">
        <v>314</v>
      </c>
      <c r="H1" s="35"/>
      <c r="AC1" s="35"/>
      <c r="AW1" s="57"/>
      <c r="BE1" s="57"/>
      <c r="BI1" s="54"/>
      <c r="BQ1" s="35"/>
      <c r="CI1" s="54"/>
      <c r="CP1" s="35"/>
      <c r="DC1" s="35"/>
      <c r="DG1" s="61"/>
      <c r="FK1" s="54"/>
      <c r="FT1" s="57"/>
    </row>
    <row r="2" spans="8:176" ht="12.75">
      <c r="H2" s="35"/>
      <c r="AC2" s="35"/>
      <c r="AW2" s="57"/>
      <c r="BE2" s="57"/>
      <c r="BI2" s="54"/>
      <c r="BQ2" s="35"/>
      <c r="CI2" s="54"/>
      <c r="CP2" s="35"/>
      <c r="DC2" s="35"/>
      <c r="DG2" s="61"/>
      <c r="FK2" s="54"/>
      <c r="FT2" s="57"/>
    </row>
    <row r="3" spans="4:227" s="1" customFormat="1" ht="12.75">
      <c r="D3" s="18" t="s">
        <v>215</v>
      </c>
      <c r="E3" s="19" t="s">
        <v>286</v>
      </c>
      <c r="F3" s="49" t="s">
        <v>296</v>
      </c>
      <c r="G3" s="4"/>
      <c r="H3" s="23" t="s">
        <v>215</v>
      </c>
      <c r="I3" s="19" t="s">
        <v>286</v>
      </c>
      <c r="J3" s="39" t="s">
        <v>296</v>
      </c>
      <c r="L3" s="19" t="s">
        <v>286</v>
      </c>
      <c r="M3" s="39" t="s">
        <v>296</v>
      </c>
      <c r="Q3" s="18" t="s">
        <v>215</v>
      </c>
      <c r="R3" s="60" t="s">
        <v>284</v>
      </c>
      <c r="S3" s="19" t="s">
        <v>286</v>
      </c>
      <c r="T3" s="56" t="s">
        <v>296</v>
      </c>
      <c r="V3" s="19" t="s">
        <v>286</v>
      </c>
      <c r="W3" s="25"/>
      <c r="X3" s="18" t="s">
        <v>215</v>
      </c>
      <c r="Y3" s="19" t="s">
        <v>286</v>
      </c>
      <c r="Z3" s="46" t="s">
        <v>296</v>
      </c>
      <c r="AB3" s="4"/>
      <c r="AC3" s="23" t="s">
        <v>215</v>
      </c>
      <c r="AD3" s="19" t="s">
        <v>286</v>
      </c>
      <c r="AE3" s="39" t="s">
        <v>296</v>
      </c>
      <c r="AG3" s="18" t="s">
        <v>215</v>
      </c>
      <c r="AH3" s="19" t="s">
        <v>286</v>
      </c>
      <c r="AI3" s="46" t="s">
        <v>296</v>
      </c>
      <c r="AK3" s="18" t="s">
        <v>215</v>
      </c>
      <c r="AL3" s="19" t="s">
        <v>286</v>
      </c>
      <c r="AM3" s="46" t="s">
        <v>296</v>
      </c>
      <c r="AP3" s="18" t="s">
        <v>215</v>
      </c>
      <c r="AQ3" s="19" t="s">
        <v>286</v>
      </c>
      <c r="AR3" s="39" t="s">
        <v>296</v>
      </c>
      <c r="AT3" s="18" t="s">
        <v>215</v>
      </c>
      <c r="AU3" s="60" t="s">
        <v>285</v>
      </c>
      <c r="AV3" s="19" t="s">
        <v>286</v>
      </c>
      <c r="AW3" s="55" t="s">
        <v>296</v>
      </c>
      <c r="AY3" s="18" t="s">
        <v>215</v>
      </c>
      <c r="AZ3" s="18" t="s">
        <v>286</v>
      </c>
      <c r="BA3" s="47" t="s">
        <v>296</v>
      </c>
      <c r="BC3" s="18" t="s">
        <v>215</v>
      </c>
      <c r="BD3" s="19" t="s">
        <v>286</v>
      </c>
      <c r="BE3" s="55" t="s">
        <v>296</v>
      </c>
      <c r="BG3" s="18" t="s">
        <v>215</v>
      </c>
      <c r="BH3" s="19" t="s">
        <v>286</v>
      </c>
      <c r="BI3" s="49" t="s">
        <v>296</v>
      </c>
      <c r="BK3" s="18" t="s">
        <v>215</v>
      </c>
      <c r="BL3" s="19" t="s">
        <v>286</v>
      </c>
      <c r="BN3" s="18" t="s">
        <v>215</v>
      </c>
      <c r="BO3" s="19" t="s">
        <v>286</v>
      </c>
      <c r="BP3" s="4"/>
      <c r="BQ3" s="23" t="s">
        <v>215</v>
      </c>
      <c r="BR3" s="19" t="s">
        <v>286</v>
      </c>
      <c r="BS3" s="39" t="s">
        <v>296</v>
      </c>
      <c r="BU3" s="18" t="s">
        <v>215</v>
      </c>
      <c r="BV3" s="19" t="s">
        <v>286</v>
      </c>
      <c r="BX3" s="18" t="s">
        <v>215</v>
      </c>
      <c r="BY3" s="19" t="s">
        <v>286</v>
      </c>
      <c r="CA3" s="19" t="s">
        <v>286</v>
      </c>
      <c r="CC3" s="18" t="s">
        <v>215</v>
      </c>
      <c r="CD3" s="19" t="s">
        <v>286</v>
      </c>
      <c r="CE3" s="46" t="s">
        <v>296</v>
      </c>
      <c r="CG3" s="18" t="s">
        <v>215</v>
      </c>
      <c r="CH3" s="19" t="s">
        <v>286</v>
      </c>
      <c r="CI3" s="49" t="s">
        <v>296</v>
      </c>
      <c r="CK3" s="18" t="s">
        <v>215</v>
      </c>
      <c r="CL3" s="19" t="s">
        <v>286</v>
      </c>
      <c r="CN3" s="19" t="s">
        <v>286</v>
      </c>
      <c r="CO3" s="4"/>
      <c r="CP3" s="23" t="s">
        <v>215</v>
      </c>
      <c r="CQ3" s="19" t="s">
        <v>286</v>
      </c>
      <c r="CR3" s="39" t="s">
        <v>296</v>
      </c>
      <c r="CT3" s="18" t="s">
        <v>215</v>
      </c>
      <c r="CU3" s="19" t="s">
        <v>286</v>
      </c>
      <c r="CV3" s="46" t="s">
        <v>296</v>
      </c>
      <c r="CX3" s="19" t="s">
        <v>286</v>
      </c>
      <c r="CZ3" s="18" t="s">
        <v>215</v>
      </c>
      <c r="DA3" s="19" t="s">
        <v>286</v>
      </c>
      <c r="DB3" s="4"/>
      <c r="DC3" s="23" t="s">
        <v>215</v>
      </c>
      <c r="DD3" s="19" t="s">
        <v>286</v>
      </c>
      <c r="DE3" s="39" t="s">
        <v>296</v>
      </c>
      <c r="DF3" s="6"/>
      <c r="DG3" s="28" t="s">
        <v>215</v>
      </c>
      <c r="DH3" s="19" t="s">
        <v>286</v>
      </c>
      <c r="DI3" s="39" t="s">
        <v>296</v>
      </c>
      <c r="DK3" s="18" t="s">
        <v>215</v>
      </c>
      <c r="DL3" s="19" t="s">
        <v>286</v>
      </c>
      <c r="DM3" s="46" t="s">
        <v>296</v>
      </c>
      <c r="DN3" s="5"/>
      <c r="DO3" s="30" t="s">
        <v>215</v>
      </c>
      <c r="DQ3" s="18" t="s">
        <v>215</v>
      </c>
      <c r="DR3" s="19" t="s">
        <v>286</v>
      </c>
      <c r="DS3" s="46" t="s">
        <v>296</v>
      </c>
      <c r="DU3" s="18" t="s">
        <v>215</v>
      </c>
      <c r="DV3" s="19" t="s">
        <v>286</v>
      </c>
      <c r="DW3" s="46" t="s">
        <v>296</v>
      </c>
      <c r="DY3" s="18" t="s">
        <v>215</v>
      </c>
      <c r="DZ3" s="19" t="s">
        <v>286</v>
      </c>
      <c r="EA3" s="39" t="s">
        <v>296</v>
      </c>
      <c r="EB3" s="2"/>
      <c r="EC3" s="32" t="s">
        <v>215</v>
      </c>
      <c r="ED3" s="19" t="s">
        <v>286</v>
      </c>
      <c r="EE3" s="51" t="s">
        <v>296</v>
      </c>
      <c r="EG3" s="18" t="s">
        <v>215</v>
      </c>
      <c r="EH3" s="19" t="s">
        <v>286</v>
      </c>
      <c r="EI3" s="39" t="s">
        <v>296</v>
      </c>
      <c r="EJ3" s="25"/>
      <c r="EL3" s="18" t="s">
        <v>215</v>
      </c>
      <c r="EM3" s="19" t="s">
        <v>286</v>
      </c>
      <c r="EO3" s="18" t="s">
        <v>215</v>
      </c>
      <c r="EP3" s="19" t="s">
        <v>286</v>
      </c>
      <c r="EQ3" s="46" t="s">
        <v>296</v>
      </c>
      <c r="ES3" s="19" t="s">
        <v>215</v>
      </c>
      <c r="ET3" s="51" t="s">
        <v>296</v>
      </c>
      <c r="EV3" s="18" t="s">
        <v>215</v>
      </c>
      <c r="EW3" s="19" t="s">
        <v>286</v>
      </c>
      <c r="EX3" s="46" t="s">
        <v>296</v>
      </c>
      <c r="EZ3" s="19" t="s">
        <v>286</v>
      </c>
      <c r="FA3" s="39" t="s">
        <v>296</v>
      </c>
      <c r="FC3" s="18" t="s">
        <v>215</v>
      </c>
      <c r="FD3" s="53" t="s">
        <v>296</v>
      </c>
      <c r="FE3" s="4"/>
      <c r="FF3" s="34" t="s">
        <v>215</v>
      </c>
      <c r="FG3" s="53" t="s">
        <v>296</v>
      </c>
      <c r="FI3" s="18" t="s">
        <v>215</v>
      </c>
      <c r="FJ3" s="19" t="s">
        <v>286</v>
      </c>
      <c r="FK3" s="49" t="s">
        <v>296</v>
      </c>
      <c r="FM3" s="18" t="s">
        <v>215</v>
      </c>
      <c r="FN3" s="19" t="s">
        <v>286</v>
      </c>
      <c r="FO3" s="39" t="s">
        <v>296</v>
      </c>
      <c r="FQ3" s="18" t="s">
        <v>215</v>
      </c>
      <c r="FR3" s="60" t="s">
        <v>283</v>
      </c>
      <c r="FS3" s="18" t="s">
        <v>286</v>
      </c>
      <c r="FT3" s="55" t="s">
        <v>296</v>
      </c>
      <c r="FV3" s="18" t="s">
        <v>215</v>
      </c>
      <c r="FW3" s="18" t="s">
        <v>286</v>
      </c>
      <c r="FX3" s="46" t="s">
        <v>296</v>
      </c>
      <c r="FZ3" s="18" t="s">
        <v>215</v>
      </c>
      <c r="GA3" s="18" t="s">
        <v>286</v>
      </c>
      <c r="GB3" s="25"/>
      <c r="GC3" s="18" t="s">
        <v>215</v>
      </c>
      <c r="GD3" s="53" t="s">
        <v>296</v>
      </c>
      <c r="GF3" s="18" t="s">
        <v>215</v>
      </c>
      <c r="GG3" s="19" t="s">
        <v>286</v>
      </c>
      <c r="GH3" s="46" t="s">
        <v>296</v>
      </c>
      <c r="GI3" s="5"/>
      <c r="GJ3" s="30" t="s">
        <v>215</v>
      </c>
      <c r="GK3" s="19" t="s">
        <v>286</v>
      </c>
      <c r="GL3" s="39" t="s">
        <v>296</v>
      </c>
      <c r="GN3" s="18" t="s">
        <v>215</v>
      </c>
      <c r="GO3" s="19" t="s">
        <v>286</v>
      </c>
      <c r="GQ3" s="18" t="s">
        <v>215</v>
      </c>
      <c r="GR3" s="19" t="s">
        <v>286</v>
      </c>
      <c r="GT3" s="18" t="s">
        <v>215</v>
      </c>
      <c r="GU3" s="19" t="s">
        <v>286</v>
      </c>
      <c r="GV3" s="46" t="s">
        <v>296</v>
      </c>
      <c r="GX3" s="18" t="s">
        <v>215</v>
      </c>
      <c r="GY3" s="19" t="s">
        <v>286</v>
      </c>
      <c r="GZ3" s="39" t="s">
        <v>296</v>
      </c>
      <c r="HB3" s="18" t="s">
        <v>215</v>
      </c>
      <c r="HC3" s="19" t="s">
        <v>286</v>
      </c>
      <c r="HD3" s="46" t="s">
        <v>296</v>
      </c>
      <c r="HF3" s="18" t="s">
        <v>215</v>
      </c>
      <c r="HG3" s="19" t="s">
        <v>286</v>
      </c>
      <c r="HH3" s="46" t="s">
        <v>296</v>
      </c>
      <c r="HJ3" s="18" t="s">
        <v>215</v>
      </c>
      <c r="HK3" s="19" t="s">
        <v>286</v>
      </c>
      <c r="HM3" s="18" t="s">
        <v>215</v>
      </c>
      <c r="HN3" s="19" t="s">
        <v>286</v>
      </c>
      <c r="HO3" s="39" t="s">
        <v>296</v>
      </c>
      <c r="HQ3" s="18" t="s">
        <v>215</v>
      </c>
      <c r="HR3" s="19" t="s">
        <v>286</v>
      </c>
      <c r="HS3" s="46" t="s">
        <v>296</v>
      </c>
    </row>
    <row r="4" spans="1:227" s="1" customFormat="1" ht="12.75">
      <c r="A4" s="3" t="s">
        <v>0</v>
      </c>
      <c r="B4" s="3" t="s">
        <v>1</v>
      </c>
      <c r="C4" s="1" t="s">
        <v>2</v>
      </c>
      <c r="D4" s="18" t="s">
        <v>227</v>
      </c>
      <c r="E4" s="19" t="s">
        <v>227</v>
      </c>
      <c r="F4" s="49" t="s">
        <v>227</v>
      </c>
      <c r="G4" s="4" t="s">
        <v>3</v>
      </c>
      <c r="H4" s="23" t="s">
        <v>213</v>
      </c>
      <c r="I4" s="19" t="s">
        <v>213</v>
      </c>
      <c r="J4" s="39" t="s">
        <v>213</v>
      </c>
      <c r="K4" s="1" t="s">
        <v>4</v>
      </c>
      <c r="L4" s="19" t="s">
        <v>291</v>
      </c>
      <c r="M4" s="39" t="s">
        <v>291</v>
      </c>
      <c r="N4" s="1" t="s">
        <v>5</v>
      </c>
      <c r="O4" s="1" t="s">
        <v>6</v>
      </c>
      <c r="P4" s="1" t="s">
        <v>7</v>
      </c>
      <c r="Q4" s="18" t="s">
        <v>229</v>
      </c>
      <c r="R4" s="60" t="s">
        <v>229</v>
      </c>
      <c r="S4" s="19" t="s">
        <v>229</v>
      </c>
      <c r="T4" s="56" t="s">
        <v>229</v>
      </c>
      <c r="U4" s="1" t="s">
        <v>8</v>
      </c>
      <c r="V4" s="19" t="s">
        <v>287</v>
      </c>
      <c r="W4" s="25" t="s">
        <v>9</v>
      </c>
      <c r="X4" s="18" t="s">
        <v>230</v>
      </c>
      <c r="Y4" s="19" t="s">
        <v>230</v>
      </c>
      <c r="Z4" s="46" t="s">
        <v>230</v>
      </c>
      <c r="AA4" s="1" t="s">
        <v>10</v>
      </c>
      <c r="AB4" s="4" t="s">
        <v>11</v>
      </c>
      <c r="AC4" s="23" t="s">
        <v>219</v>
      </c>
      <c r="AD4" s="19" t="s">
        <v>219</v>
      </c>
      <c r="AE4" s="39" t="s">
        <v>219</v>
      </c>
      <c r="AF4" s="1" t="s">
        <v>12</v>
      </c>
      <c r="AG4" s="18" t="s">
        <v>231</v>
      </c>
      <c r="AH4" s="19" t="s">
        <v>231</v>
      </c>
      <c r="AI4" s="46" t="s">
        <v>231</v>
      </c>
      <c r="AJ4" s="1" t="s">
        <v>13</v>
      </c>
      <c r="AK4" s="18" t="s">
        <v>232</v>
      </c>
      <c r="AL4" s="19" t="s">
        <v>232</v>
      </c>
      <c r="AM4" s="46" t="s">
        <v>232</v>
      </c>
      <c r="AN4" s="1" t="s">
        <v>14</v>
      </c>
      <c r="AO4" s="1" t="s">
        <v>15</v>
      </c>
      <c r="AP4" s="18" t="s">
        <v>233</v>
      </c>
      <c r="AQ4" s="19" t="s">
        <v>233</v>
      </c>
      <c r="AR4" s="39" t="s">
        <v>233</v>
      </c>
      <c r="AS4" s="1" t="s">
        <v>16</v>
      </c>
      <c r="AT4" s="18" t="s">
        <v>235</v>
      </c>
      <c r="AU4" s="60" t="s">
        <v>235</v>
      </c>
      <c r="AV4" s="19" t="s">
        <v>235</v>
      </c>
      <c r="AW4" s="55" t="s">
        <v>235</v>
      </c>
      <c r="AX4" s="1" t="s">
        <v>17</v>
      </c>
      <c r="AY4" s="18" t="s">
        <v>238</v>
      </c>
      <c r="AZ4" s="19" t="s">
        <v>238</v>
      </c>
      <c r="BA4" s="46" t="s">
        <v>238</v>
      </c>
      <c r="BB4" s="1" t="s">
        <v>18</v>
      </c>
      <c r="BC4" s="18" t="s">
        <v>239</v>
      </c>
      <c r="BD4" s="19" t="s">
        <v>239</v>
      </c>
      <c r="BE4" s="55" t="s">
        <v>239</v>
      </c>
      <c r="BF4" s="1" t="s">
        <v>19</v>
      </c>
      <c r="BG4" s="18" t="s">
        <v>240</v>
      </c>
      <c r="BH4" s="19" t="s">
        <v>240</v>
      </c>
      <c r="BI4" s="49" t="s">
        <v>240</v>
      </c>
      <c r="BJ4" s="1" t="s">
        <v>20</v>
      </c>
      <c r="BK4" s="18" t="s">
        <v>243</v>
      </c>
      <c r="BL4" s="19" t="s">
        <v>243</v>
      </c>
      <c r="BM4" s="1" t="s">
        <v>21</v>
      </c>
      <c r="BN4" s="18" t="s">
        <v>244</v>
      </c>
      <c r="BO4" s="19" t="s">
        <v>244</v>
      </c>
      <c r="BP4" s="4" t="s">
        <v>22</v>
      </c>
      <c r="BQ4" s="23" t="s">
        <v>218</v>
      </c>
      <c r="BR4" s="19" t="s">
        <v>218</v>
      </c>
      <c r="BS4" s="39" t="s">
        <v>218</v>
      </c>
      <c r="BT4" s="1" t="s">
        <v>23</v>
      </c>
      <c r="BU4" s="18" t="s">
        <v>246</v>
      </c>
      <c r="BV4" s="19" t="s">
        <v>246</v>
      </c>
      <c r="BW4" s="1" t="s">
        <v>24</v>
      </c>
      <c r="BX4" s="18" t="s">
        <v>247</v>
      </c>
      <c r="BY4" s="19" t="s">
        <v>247</v>
      </c>
      <c r="BZ4" s="1" t="s">
        <v>25</v>
      </c>
      <c r="CA4" s="19" t="s">
        <v>292</v>
      </c>
      <c r="CB4" s="1" t="s">
        <v>26</v>
      </c>
      <c r="CC4" s="18" t="s">
        <v>248</v>
      </c>
      <c r="CD4" s="19" t="s">
        <v>248</v>
      </c>
      <c r="CE4" s="46" t="s">
        <v>248</v>
      </c>
      <c r="CF4" s="1" t="s">
        <v>27</v>
      </c>
      <c r="CG4" s="18" t="s">
        <v>249</v>
      </c>
      <c r="CH4" s="19" t="s">
        <v>249</v>
      </c>
      <c r="CI4" s="49" t="s">
        <v>249</v>
      </c>
      <c r="CJ4" s="1" t="s">
        <v>28</v>
      </c>
      <c r="CK4" s="18" t="s">
        <v>252</v>
      </c>
      <c r="CL4" s="19" t="s">
        <v>252</v>
      </c>
      <c r="CM4" s="1" t="s">
        <v>29</v>
      </c>
      <c r="CN4" s="19" t="s">
        <v>293</v>
      </c>
      <c r="CO4" s="4" t="s">
        <v>30</v>
      </c>
      <c r="CP4" s="23" t="s">
        <v>222</v>
      </c>
      <c r="CQ4" s="19" t="s">
        <v>222</v>
      </c>
      <c r="CR4" s="39" t="s">
        <v>222</v>
      </c>
      <c r="CS4" s="1" t="s">
        <v>31</v>
      </c>
      <c r="CT4" s="18" t="s">
        <v>253</v>
      </c>
      <c r="CU4" s="19" t="s">
        <v>253</v>
      </c>
      <c r="CV4" s="46" t="s">
        <v>253</v>
      </c>
      <c r="CW4" s="1" t="s">
        <v>32</v>
      </c>
      <c r="CX4" s="19" t="s">
        <v>289</v>
      </c>
      <c r="CY4" s="1" t="s">
        <v>33</v>
      </c>
      <c r="CZ4" s="18" t="s">
        <v>254</v>
      </c>
      <c r="DA4" s="19" t="s">
        <v>254</v>
      </c>
      <c r="DB4" s="4" t="s">
        <v>34</v>
      </c>
      <c r="DC4" s="23" t="s">
        <v>220</v>
      </c>
      <c r="DD4" s="19" t="s">
        <v>220</v>
      </c>
      <c r="DE4" s="39" t="s">
        <v>220</v>
      </c>
      <c r="DF4" s="6" t="s">
        <v>35</v>
      </c>
      <c r="DG4" s="28" t="s">
        <v>224</v>
      </c>
      <c r="DH4" s="19" t="s">
        <v>224</v>
      </c>
      <c r="DI4" s="39" t="s">
        <v>224</v>
      </c>
      <c r="DJ4" s="1" t="s">
        <v>36</v>
      </c>
      <c r="DK4" s="18" t="s">
        <v>255</v>
      </c>
      <c r="DL4" s="19" t="s">
        <v>255</v>
      </c>
      <c r="DM4" s="46" t="s">
        <v>255</v>
      </c>
      <c r="DN4" s="5" t="s">
        <v>37</v>
      </c>
      <c r="DO4" s="30" t="s">
        <v>221</v>
      </c>
      <c r="DP4" s="1" t="s">
        <v>38</v>
      </c>
      <c r="DQ4" s="18" t="s">
        <v>256</v>
      </c>
      <c r="DR4" s="19" t="s">
        <v>256</v>
      </c>
      <c r="DS4" s="46" t="s">
        <v>256</v>
      </c>
      <c r="DT4" s="1" t="s">
        <v>39</v>
      </c>
      <c r="DU4" s="18" t="s">
        <v>258</v>
      </c>
      <c r="DV4" s="19" t="s">
        <v>258</v>
      </c>
      <c r="DW4" s="46" t="s">
        <v>258</v>
      </c>
      <c r="DX4" s="1" t="s">
        <v>40</v>
      </c>
      <c r="DY4" s="18" t="s">
        <v>259</v>
      </c>
      <c r="DZ4" s="19" t="s">
        <v>259</v>
      </c>
      <c r="EA4" s="39" t="s">
        <v>259</v>
      </c>
      <c r="EB4" s="2" t="s">
        <v>41</v>
      </c>
      <c r="EC4" s="32" t="s">
        <v>225</v>
      </c>
      <c r="ED4" s="19" t="s">
        <v>225</v>
      </c>
      <c r="EE4" s="51" t="s">
        <v>225</v>
      </c>
      <c r="EF4" s="1" t="s">
        <v>42</v>
      </c>
      <c r="EG4" s="18" t="s">
        <v>260</v>
      </c>
      <c r="EH4" s="19" t="s">
        <v>260</v>
      </c>
      <c r="EI4" s="39" t="s">
        <v>260</v>
      </c>
      <c r="EJ4" s="25" t="s">
        <v>307</v>
      </c>
      <c r="EK4" s="1" t="s">
        <v>43</v>
      </c>
      <c r="EL4" s="18" t="s">
        <v>261</v>
      </c>
      <c r="EM4" s="19" t="s">
        <v>261</v>
      </c>
      <c r="EN4" s="1" t="s">
        <v>44</v>
      </c>
      <c r="EO4" s="18" t="s">
        <v>262</v>
      </c>
      <c r="EP4" s="19" t="s">
        <v>262</v>
      </c>
      <c r="EQ4" s="46" t="s">
        <v>262</v>
      </c>
      <c r="ER4" s="1" t="s">
        <v>45</v>
      </c>
      <c r="ES4" s="19" t="s">
        <v>226</v>
      </c>
      <c r="ET4" s="51" t="s">
        <v>226</v>
      </c>
      <c r="EU4" s="1" t="s">
        <v>46</v>
      </c>
      <c r="EV4" s="18" t="s">
        <v>263</v>
      </c>
      <c r="EW4" s="19" t="s">
        <v>263</v>
      </c>
      <c r="EX4" s="46" t="s">
        <v>263</v>
      </c>
      <c r="EY4" s="1" t="s">
        <v>47</v>
      </c>
      <c r="EZ4" s="19" t="s">
        <v>290</v>
      </c>
      <c r="FA4" s="39" t="s">
        <v>290</v>
      </c>
      <c r="FB4" s="1" t="s">
        <v>48</v>
      </c>
      <c r="FC4" s="18" t="s">
        <v>264</v>
      </c>
      <c r="FD4" s="53" t="s">
        <v>264</v>
      </c>
      <c r="FE4" s="4" t="s">
        <v>49</v>
      </c>
      <c r="FF4" s="34" t="s">
        <v>214</v>
      </c>
      <c r="FG4" s="53" t="s">
        <v>214</v>
      </c>
      <c r="FH4" s="1" t="s">
        <v>50</v>
      </c>
      <c r="FI4" s="18" t="s">
        <v>265</v>
      </c>
      <c r="FJ4" s="19" t="s">
        <v>265</v>
      </c>
      <c r="FK4" s="49" t="s">
        <v>265</v>
      </c>
      <c r="FL4" s="1" t="s">
        <v>51</v>
      </c>
      <c r="FM4" s="18" t="s">
        <v>266</v>
      </c>
      <c r="FN4" s="19" t="s">
        <v>266</v>
      </c>
      <c r="FO4" s="39" t="s">
        <v>266</v>
      </c>
      <c r="FP4" s="1" t="s">
        <v>52</v>
      </c>
      <c r="FQ4" s="18" t="s">
        <v>267</v>
      </c>
      <c r="FR4" s="60" t="s">
        <v>267</v>
      </c>
      <c r="FS4" s="19" t="s">
        <v>267</v>
      </c>
      <c r="FT4" s="55" t="s">
        <v>267</v>
      </c>
      <c r="FU4" s="1" t="s">
        <v>53</v>
      </c>
      <c r="FV4" s="18" t="s">
        <v>268</v>
      </c>
      <c r="FW4" s="19" t="s">
        <v>268</v>
      </c>
      <c r="FX4" s="46" t="s">
        <v>268</v>
      </c>
      <c r="FY4" s="1" t="s">
        <v>54</v>
      </c>
      <c r="FZ4" s="18" t="s">
        <v>270</v>
      </c>
      <c r="GA4" s="19" t="s">
        <v>270</v>
      </c>
      <c r="GB4" s="25" t="s">
        <v>55</v>
      </c>
      <c r="GC4" s="18" t="s">
        <v>271</v>
      </c>
      <c r="GD4" s="53" t="s">
        <v>271</v>
      </c>
      <c r="GE4" s="1" t="s">
        <v>56</v>
      </c>
      <c r="GF4" s="18" t="s">
        <v>272</v>
      </c>
      <c r="GG4" s="19" t="s">
        <v>272</v>
      </c>
      <c r="GH4" s="46" t="s">
        <v>272</v>
      </c>
      <c r="GI4" s="5" t="s">
        <v>57</v>
      </c>
      <c r="GJ4" s="30" t="s">
        <v>223</v>
      </c>
      <c r="GK4" s="19" t="s">
        <v>223</v>
      </c>
      <c r="GL4" s="39" t="s">
        <v>223</v>
      </c>
      <c r="GM4" s="1" t="s">
        <v>58</v>
      </c>
      <c r="GN4" s="18" t="s">
        <v>273</v>
      </c>
      <c r="GO4" s="19" t="s">
        <v>273</v>
      </c>
      <c r="GP4" s="1" t="s">
        <v>59</v>
      </c>
      <c r="GQ4" s="18" t="s">
        <v>274</v>
      </c>
      <c r="GR4" s="19" t="s">
        <v>274</v>
      </c>
      <c r="GS4" s="1" t="s">
        <v>60</v>
      </c>
      <c r="GT4" s="18" t="s">
        <v>275</v>
      </c>
      <c r="GU4" s="19" t="s">
        <v>275</v>
      </c>
      <c r="GV4" s="46" t="s">
        <v>275</v>
      </c>
      <c r="GW4" s="1" t="s">
        <v>61</v>
      </c>
      <c r="GX4" s="18" t="s">
        <v>276</v>
      </c>
      <c r="GY4" s="19" t="s">
        <v>276</v>
      </c>
      <c r="GZ4" s="39" t="s">
        <v>276</v>
      </c>
      <c r="HA4" s="1" t="s">
        <v>62</v>
      </c>
      <c r="HB4" s="18" t="s">
        <v>278</v>
      </c>
      <c r="HC4" s="19" t="s">
        <v>278</v>
      </c>
      <c r="HD4" s="46" t="s">
        <v>278</v>
      </c>
      <c r="HE4" s="1" t="s">
        <v>63</v>
      </c>
      <c r="HF4" s="18" t="s">
        <v>279</v>
      </c>
      <c r="HG4" s="19" t="s">
        <v>279</v>
      </c>
      <c r="HH4" s="46" t="s">
        <v>279</v>
      </c>
      <c r="HI4" s="1" t="s">
        <v>64</v>
      </c>
      <c r="HJ4" s="18" t="s">
        <v>280</v>
      </c>
      <c r="HK4" s="19" t="s">
        <v>280</v>
      </c>
      <c r="HL4" s="1" t="s">
        <v>65</v>
      </c>
      <c r="HM4" s="18" t="s">
        <v>281</v>
      </c>
      <c r="HN4" s="19" t="s">
        <v>281</v>
      </c>
      <c r="HO4" s="39" t="s">
        <v>281</v>
      </c>
      <c r="HP4" s="1" t="s">
        <v>66</v>
      </c>
      <c r="HQ4" s="18" t="s">
        <v>282</v>
      </c>
      <c r="HR4" s="19" t="s">
        <v>282</v>
      </c>
      <c r="HS4" s="46" t="s">
        <v>282</v>
      </c>
    </row>
    <row r="5" spans="1:227" ht="12.75">
      <c r="A5" s="3" t="s">
        <v>67</v>
      </c>
      <c r="B5" s="3" t="s">
        <v>68</v>
      </c>
      <c r="C5" s="7">
        <v>0.055</v>
      </c>
      <c r="D5" s="20" t="s">
        <v>228</v>
      </c>
      <c r="E5" s="21" t="s">
        <v>234</v>
      </c>
      <c r="F5" s="41">
        <v>0.055</v>
      </c>
      <c r="G5" s="8">
        <v>7.2507387</v>
      </c>
      <c r="H5" s="24">
        <v>7.091963400000001</v>
      </c>
      <c r="I5" s="21">
        <v>7.28</v>
      </c>
      <c r="J5" s="42">
        <v>7.25</v>
      </c>
      <c r="K5" s="13">
        <v>0.5</v>
      </c>
      <c r="L5" s="21" t="s">
        <v>277</v>
      </c>
      <c r="M5" s="42">
        <v>0.5</v>
      </c>
      <c r="N5" s="13">
        <v>0.0018</v>
      </c>
      <c r="O5" s="7">
        <v>2.5</v>
      </c>
      <c r="P5" s="7">
        <v>133</v>
      </c>
      <c r="Q5" s="20">
        <v>136.5</v>
      </c>
      <c r="R5" s="61">
        <v>89.566</v>
      </c>
      <c r="S5" s="21">
        <v>124</v>
      </c>
      <c r="T5" s="57">
        <v>133</v>
      </c>
      <c r="U5" s="13">
        <v>1.1</v>
      </c>
      <c r="V5" s="21">
        <v>5</v>
      </c>
      <c r="W5" s="26">
        <v>0.016</v>
      </c>
      <c r="X5" s="20">
        <v>0.01</v>
      </c>
      <c r="Y5" s="21" t="s">
        <v>269</v>
      </c>
      <c r="Z5" s="44">
        <v>0.016</v>
      </c>
      <c r="AA5" s="13">
        <v>0.22</v>
      </c>
      <c r="AB5" s="8">
        <v>8.147591400000001</v>
      </c>
      <c r="AC5" s="24">
        <v>8.040386250000001</v>
      </c>
      <c r="AD5" s="21">
        <v>8.3</v>
      </c>
      <c r="AE5" s="43">
        <v>8.147591400000001</v>
      </c>
      <c r="AF5" s="13">
        <v>0.094</v>
      </c>
      <c r="AG5" s="20" t="s">
        <v>228</v>
      </c>
      <c r="AH5" s="21">
        <v>0.8</v>
      </c>
      <c r="AI5" s="44">
        <v>0.1</v>
      </c>
      <c r="AJ5" s="7">
        <v>38.1</v>
      </c>
      <c r="AK5" s="20">
        <v>38.3</v>
      </c>
      <c r="AL5" s="21">
        <v>38.6</v>
      </c>
      <c r="AM5" s="44">
        <v>38.1</v>
      </c>
      <c r="AN5" s="7">
        <v>92</v>
      </c>
      <c r="AO5" s="7">
        <v>45</v>
      </c>
      <c r="AP5" s="20">
        <v>41</v>
      </c>
      <c r="AQ5" s="21">
        <v>47.3</v>
      </c>
      <c r="AR5" s="42">
        <v>45</v>
      </c>
      <c r="AS5" s="7">
        <v>287</v>
      </c>
      <c r="AT5" s="20">
        <v>270</v>
      </c>
      <c r="AU5" s="63">
        <v>273.6808</v>
      </c>
      <c r="AV5" s="21">
        <v>280</v>
      </c>
      <c r="AW5" s="50">
        <v>287</v>
      </c>
      <c r="AX5" s="7">
        <v>0.101</v>
      </c>
      <c r="AY5" s="20">
        <v>0.12</v>
      </c>
      <c r="AZ5" s="21" t="s">
        <v>269</v>
      </c>
      <c r="BA5" s="44">
        <v>0.101</v>
      </c>
      <c r="BB5" s="7">
        <v>137</v>
      </c>
      <c r="BC5" s="20">
        <v>148</v>
      </c>
      <c r="BD5" s="21">
        <v>154</v>
      </c>
      <c r="BE5" s="50">
        <v>137</v>
      </c>
      <c r="BF5" s="7">
        <v>5.31</v>
      </c>
      <c r="BG5" s="20">
        <v>5.59</v>
      </c>
      <c r="BH5" s="21">
        <v>5.55</v>
      </c>
      <c r="BI5" s="43">
        <v>5.31</v>
      </c>
      <c r="BJ5" s="7">
        <v>2.55</v>
      </c>
      <c r="BK5" s="20">
        <v>2.59</v>
      </c>
      <c r="BL5" s="21">
        <v>2.79</v>
      </c>
      <c r="BM5" s="7">
        <v>2.09</v>
      </c>
      <c r="BN5" s="20">
        <v>2.15</v>
      </c>
      <c r="BO5" s="21">
        <v>2.18</v>
      </c>
      <c r="BP5" s="8">
        <v>8.6729692</v>
      </c>
      <c r="BQ5" s="24">
        <v>8.533082599999998</v>
      </c>
      <c r="BR5" s="21">
        <v>8.46</v>
      </c>
      <c r="BS5" s="43">
        <v>8.6729692</v>
      </c>
      <c r="BT5" s="7">
        <v>21</v>
      </c>
      <c r="BU5" s="20">
        <v>21.3</v>
      </c>
      <c r="BV5" s="21">
        <v>30</v>
      </c>
      <c r="BW5" s="7">
        <v>6.33</v>
      </c>
      <c r="BX5" s="20">
        <v>6.42</v>
      </c>
      <c r="BY5" s="21">
        <v>6.27</v>
      </c>
      <c r="BZ5" s="13">
        <v>1.6</v>
      </c>
      <c r="CA5" s="21">
        <v>2</v>
      </c>
      <c r="CB5" s="7">
        <v>4.46</v>
      </c>
      <c r="CC5" s="20">
        <v>4.4</v>
      </c>
      <c r="CD5" s="21">
        <v>5</v>
      </c>
      <c r="CE5" s="44">
        <v>4.46</v>
      </c>
      <c r="CF5" s="13">
        <v>0.0056</v>
      </c>
      <c r="CG5" s="20">
        <v>0.02</v>
      </c>
      <c r="CH5" s="21">
        <v>0.006</v>
      </c>
      <c r="CI5" s="43">
        <v>0.0056</v>
      </c>
      <c r="CJ5" s="7">
        <v>0.98</v>
      </c>
      <c r="CK5" s="20">
        <v>1.01</v>
      </c>
      <c r="CL5" s="21">
        <v>1.08</v>
      </c>
      <c r="CM5" s="13">
        <v>0.18</v>
      </c>
      <c r="CN5" s="21" t="s">
        <v>257</v>
      </c>
      <c r="CO5" s="8">
        <v>0.43997791</v>
      </c>
      <c r="CP5" s="24">
        <v>0.43167644</v>
      </c>
      <c r="CQ5" s="21">
        <v>0.5</v>
      </c>
      <c r="CR5" s="43">
        <v>0.43997791</v>
      </c>
      <c r="CS5" s="7">
        <v>15.5</v>
      </c>
      <c r="CT5" s="20">
        <v>16.2</v>
      </c>
      <c r="CU5" s="21">
        <v>15.5</v>
      </c>
      <c r="CV5" s="44">
        <v>15.5</v>
      </c>
      <c r="CW5" s="7">
        <v>4.6</v>
      </c>
      <c r="CX5" s="21" t="s">
        <v>236</v>
      </c>
      <c r="CY5" s="7">
        <v>0.27</v>
      </c>
      <c r="CZ5" s="20">
        <v>0.3</v>
      </c>
      <c r="DA5" s="21">
        <v>0.22</v>
      </c>
      <c r="DB5" s="8">
        <v>4.35391992</v>
      </c>
      <c r="DC5" s="24">
        <v>4.28758596</v>
      </c>
      <c r="DD5" s="21">
        <v>4.26</v>
      </c>
      <c r="DE5" s="43">
        <v>4.35391992</v>
      </c>
      <c r="DF5" s="9">
        <v>1316.565</v>
      </c>
      <c r="DG5" s="29">
        <v>1316.5769</v>
      </c>
      <c r="DH5" s="21">
        <v>1300</v>
      </c>
      <c r="DI5" s="50">
        <v>1316.565</v>
      </c>
      <c r="DJ5" s="7">
        <v>1</v>
      </c>
      <c r="DK5" s="20" t="s">
        <v>234</v>
      </c>
      <c r="DL5" s="21">
        <v>3</v>
      </c>
      <c r="DM5" s="44">
        <v>1</v>
      </c>
      <c r="DN5" s="10">
        <v>1.7062711</v>
      </c>
      <c r="DO5" s="31">
        <v>1.6765968199999999</v>
      </c>
      <c r="DP5" s="7">
        <v>18.6</v>
      </c>
      <c r="DQ5" s="20">
        <v>18.2</v>
      </c>
      <c r="DR5" s="21">
        <v>19</v>
      </c>
      <c r="DS5" s="44">
        <v>18.6</v>
      </c>
      <c r="DT5" s="7">
        <v>24.7</v>
      </c>
      <c r="DU5" s="20">
        <v>25.4</v>
      </c>
      <c r="DV5" s="21">
        <v>24.5</v>
      </c>
      <c r="DW5" s="69">
        <v>24.7</v>
      </c>
      <c r="DX5" s="7">
        <v>118</v>
      </c>
      <c r="DY5" s="20">
        <v>113</v>
      </c>
      <c r="DZ5" s="21">
        <v>118</v>
      </c>
      <c r="EA5" s="42">
        <v>118</v>
      </c>
      <c r="EB5" s="11">
        <v>0.11957935400000001</v>
      </c>
      <c r="EC5" s="33">
        <v>0.12656209</v>
      </c>
      <c r="ED5" s="21">
        <v>0.13</v>
      </c>
      <c r="EE5" s="52">
        <v>0.11957935400000001</v>
      </c>
      <c r="EF5" s="7">
        <v>2.4</v>
      </c>
      <c r="EG5" s="20" t="s">
        <v>112</v>
      </c>
      <c r="EH5" s="21" t="s">
        <v>277</v>
      </c>
      <c r="EI5" s="42">
        <v>2.4</v>
      </c>
      <c r="EJ5" s="70">
        <v>0.003</v>
      </c>
      <c r="EK5" s="7">
        <v>5.42</v>
      </c>
      <c r="EL5" s="20">
        <v>5.49</v>
      </c>
      <c r="EM5" s="21">
        <v>5.59</v>
      </c>
      <c r="EN5" s="7">
        <v>9.19</v>
      </c>
      <c r="EO5" s="20">
        <v>10</v>
      </c>
      <c r="EP5" s="21">
        <v>10.5</v>
      </c>
      <c r="EQ5" s="44">
        <v>9.19</v>
      </c>
      <c r="ER5" s="7">
        <v>0.0093</v>
      </c>
      <c r="ES5" s="22">
        <v>0.01</v>
      </c>
      <c r="ET5" s="52">
        <v>0.0093</v>
      </c>
      <c r="EU5" s="7">
        <v>0.15</v>
      </c>
      <c r="EV5" s="20">
        <v>0.12</v>
      </c>
      <c r="EW5" s="21">
        <v>0.6</v>
      </c>
      <c r="EX5" s="44">
        <v>0.15</v>
      </c>
      <c r="EY5" s="7">
        <v>31</v>
      </c>
      <c r="EZ5" s="21">
        <v>29</v>
      </c>
      <c r="FA5" s="42">
        <v>31</v>
      </c>
      <c r="FB5" s="7">
        <v>0.1</v>
      </c>
      <c r="FC5" s="20">
        <v>0.3</v>
      </c>
      <c r="FD5" s="43">
        <v>0.1</v>
      </c>
      <c r="FE5" s="8">
        <v>23.2784622</v>
      </c>
      <c r="FF5" s="35">
        <v>23.1849744</v>
      </c>
      <c r="FG5" s="43">
        <v>23.2784622</v>
      </c>
      <c r="FH5" s="7">
        <v>6.12</v>
      </c>
      <c r="FI5" s="20">
        <v>6.28</v>
      </c>
      <c r="FJ5" s="21">
        <v>6.3</v>
      </c>
      <c r="FK5" s="43">
        <v>6.12</v>
      </c>
      <c r="FL5" s="7">
        <v>2.1</v>
      </c>
      <c r="FM5" s="20">
        <v>2</v>
      </c>
      <c r="FN5" s="21" t="s">
        <v>234</v>
      </c>
      <c r="FO5" s="42">
        <v>2.1</v>
      </c>
      <c r="FP5" s="7">
        <v>396</v>
      </c>
      <c r="FQ5" s="20">
        <v>417</v>
      </c>
      <c r="FR5" s="61">
        <v>422.7975</v>
      </c>
      <c r="FS5" s="21">
        <v>391</v>
      </c>
      <c r="FT5" s="50">
        <v>396</v>
      </c>
      <c r="FU5" s="7">
        <v>1.21</v>
      </c>
      <c r="FV5" s="20">
        <v>1.2</v>
      </c>
      <c r="FW5" s="21">
        <v>1</v>
      </c>
      <c r="FX5" s="44">
        <v>1.21</v>
      </c>
      <c r="FY5" s="7">
        <v>0.96</v>
      </c>
      <c r="FZ5" s="20">
        <v>0.94</v>
      </c>
      <c r="GA5" s="21">
        <v>0.95</v>
      </c>
      <c r="GB5" s="27">
        <v>0.0064</v>
      </c>
      <c r="GC5" s="20">
        <v>0.01</v>
      </c>
      <c r="GD5" s="43">
        <v>0.0064</v>
      </c>
      <c r="GE5" s="7">
        <v>1.23</v>
      </c>
      <c r="GF5" s="20">
        <v>1.23</v>
      </c>
      <c r="GG5" s="21">
        <v>1.3</v>
      </c>
      <c r="GH5" s="44">
        <v>1.23</v>
      </c>
      <c r="GI5" s="10">
        <v>1.83208025</v>
      </c>
      <c r="GJ5" s="31">
        <v>1.65464208</v>
      </c>
      <c r="GK5" s="21">
        <v>1.66</v>
      </c>
      <c r="GL5" s="52">
        <v>1.83208025</v>
      </c>
      <c r="GM5" s="7">
        <v>0.044</v>
      </c>
      <c r="GN5" s="20" t="s">
        <v>228</v>
      </c>
      <c r="GO5" s="21" t="s">
        <v>228</v>
      </c>
      <c r="GP5" s="7">
        <v>0.33</v>
      </c>
      <c r="GQ5" s="20">
        <v>0.34</v>
      </c>
      <c r="GR5" s="21">
        <v>0.37</v>
      </c>
      <c r="GS5" s="7">
        <v>0.409</v>
      </c>
      <c r="GT5" s="20">
        <v>0.42</v>
      </c>
      <c r="GU5" s="21">
        <v>0.45</v>
      </c>
      <c r="GV5" s="44">
        <v>0.409</v>
      </c>
      <c r="GW5" s="7">
        <v>318</v>
      </c>
      <c r="GX5" s="20">
        <v>323</v>
      </c>
      <c r="GY5" s="21">
        <v>313</v>
      </c>
      <c r="GZ5" s="42">
        <v>318</v>
      </c>
      <c r="HA5" s="7">
        <v>0.21</v>
      </c>
      <c r="HB5" s="20">
        <v>1</v>
      </c>
      <c r="HC5" s="21" t="s">
        <v>234</v>
      </c>
      <c r="HD5" s="44">
        <v>0.21</v>
      </c>
      <c r="HE5" s="7">
        <v>26</v>
      </c>
      <c r="HF5" s="20">
        <v>26.4</v>
      </c>
      <c r="HG5" s="21">
        <v>28</v>
      </c>
      <c r="HH5" s="44">
        <v>26</v>
      </c>
      <c r="HI5" s="7">
        <v>2</v>
      </c>
      <c r="HJ5" s="20">
        <v>2.1</v>
      </c>
      <c r="HK5" s="21">
        <v>2.2</v>
      </c>
      <c r="HL5" s="7">
        <v>106</v>
      </c>
      <c r="HM5" s="20">
        <v>108</v>
      </c>
      <c r="HN5" s="21">
        <v>82</v>
      </c>
      <c r="HO5" s="42">
        <v>106</v>
      </c>
      <c r="HP5" s="7">
        <v>174</v>
      </c>
      <c r="HQ5" s="20">
        <v>166</v>
      </c>
      <c r="HR5" s="21">
        <v>191</v>
      </c>
      <c r="HS5" s="44">
        <v>174</v>
      </c>
    </row>
    <row r="6" spans="1:227" ht="12.75">
      <c r="A6" s="3" t="s">
        <v>69</v>
      </c>
      <c r="B6" s="3" t="s">
        <v>312</v>
      </c>
      <c r="D6" s="20">
        <v>1</v>
      </c>
      <c r="E6" s="21">
        <v>2</v>
      </c>
      <c r="F6" s="41">
        <v>1.5</v>
      </c>
      <c r="G6" s="14">
        <v>6.62093001</v>
      </c>
      <c r="H6" s="24">
        <v>6.245161800000001</v>
      </c>
      <c r="I6" s="21">
        <v>6.36</v>
      </c>
      <c r="J6" s="42">
        <v>6.62</v>
      </c>
      <c r="L6" s="21">
        <v>8</v>
      </c>
      <c r="M6" s="42">
        <v>8</v>
      </c>
      <c r="Q6" s="20">
        <v>329</v>
      </c>
      <c r="R6" s="61">
        <v>358.264</v>
      </c>
      <c r="S6" s="21">
        <v>315</v>
      </c>
      <c r="T6" s="57">
        <f>AVERAGE(Q6:S6)</f>
        <v>334.088</v>
      </c>
      <c r="V6" s="21">
        <v>109</v>
      </c>
      <c r="X6" s="20">
        <v>1.03</v>
      </c>
      <c r="Y6" s="21">
        <v>1.2</v>
      </c>
      <c r="Z6" s="44">
        <v>1.1</v>
      </c>
      <c r="AB6" s="14">
        <v>4.05950168</v>
      </c>
      <c r="AC6" s="24">
        <v>3.8022093200000002</v>
      </c>
      <c r="AD6" s="21">
        <v>3.9</v>
      </c>
      <c r="AE6" s="43">
        <v>4.05950168</v>
      </c>
      <c r="AG6" s="20" t="s">
        <v>228</v>
      </c>
      <c r="AH6" s="21">
        <v>1.2</v>
      </c>
      <c r="AI6" s="44">
        <v>0.5</v>
      </c>
      <c r="AK6" s="20">
        <v>73.3</v>
      </c>
      <c r="AL6" s="21">
        <v>66.2</v>
      </c>
      <c r="AM6" s="44">
        <v>69.8</v>
      </c>
      <c r="AP6" s="20">
        <v>19</v>
      </c>
      <c r="AQ6" s="21">
        <v>26.1</v>
      </c>
      <c r="AR6" s="42">
        <v>22.5</v>
      </c>
      <c r="AT6" s="20">
        <v>100</v>
      </c>
      <c r="AU6" s="63">
        <v>68.4202</v>
      </c>
      <c r="AV6" s="21">
        <v>90</v>
      </c>
      <c r="AW6" s="50">
        <v>95</v>
      </c>
      <c r="AY6" s="20">
        <v>0.42</v>
      </c>
      <c r="AZ6" s="21">
        <v>0.3</v>
      </c>
      <c r="BA6" s="44">
        <v>0.36</v>
      </c>
      <c r="BC6" s="20">
        <v>104</v>
      </c>
      <c r="BD6" s="21">
        <v>109</v>
      </c>
      <c r="BE6" s="50">
        <v>106</v>
      </c>
      <c r="BG6" s="20">
        <v>5.26</v>
      </c>
      <c r="BH6" s="21">
        <v>5.13</v>
      </c>
      <c r="BI6" s="43">
        <v>5.19</v>
      </c>
      <c r="BK6" s="20">
        <v>3.02</v>
      </c>
      <c r="BL6" s="21">
        <v>3.13</v>
      </c>
      <c r="BN6" s="20">
        <v>1.27</v>
      </c>
      <c r="BO6" s="21">
        <v>1.24</v>
      </c>
      <c r="BP6" s="14">
        <v>4.75</v>
      </c>
      <c r="BQ6" s="24">
        <v>4.6162578</v>
      </c>
      <c r="BR6" s="21">
        <v>4.61</v>
      </c>
      <c r="BS6" s="48">
        <v>4.75</v>
      </c>
      <c r="BU6" s="20">
        <v>17.2</v>
      </c>
      <c r="BV6" s="21">
        <v>25</v>
      </c>
      <c r="BX6" s="20">
        <v>5.24</v>
      </c>
      <c r="BY6" s="21">
        <v>5.04</v>
      </c>
      <c r="CA6" s="21">
        <v>2</v>
      </c>
      <c r="CC6" s="20">
        <v>4.3</v>
      </c>
      <c r="CD6" s="21">
        <v>5</v>
      </c>
      <c r="CE6" s="44">
        <v>4.65</v>
      </c>
      <c r="CG6" s="20">
        <v>0.013</v>
      </c>
      <c r="CH6" s="21">
        <v>0.012</v>
      </c>
      <c r="CI6" s="43">
        <v>0.012</v>
      </c>
      <c r="CK6" s="20">
        <v>1.06</v>
      </c>
      <c r="CL6" s="21">
        <v>1.09</v>
      </c>
      <c r="CN6" s="21">
        <v>0.8</v>
      </c>
      <c r="CO6" s="14">
        <v>0.3320588</v>
      </c>
      <c r="CP6" s="24">
        <v>0.39016908999999994</v>
      </c>
      <c r="CQ6" s="21">
        <v>0.5</v>
      </c>
      <c r="CR6" s="43">
        <v>0.3320588</v>
      </c>
      <c r="CT6" s="20">
        <v>35.2</v>
      </c>
      <c r="CU6" s="21">
        <v>30.7</v>
      </c>
      <c r="CV6" s="44">
        <f>AVERAGE(CT6:CU6)</f>
        <v>32.95</v>
      </c>
      <c r="CX6" s="21">
        <v>20</v>
      </c>
      <c r="CZ6" s="20">
        <v>0.43</v>
      </c>
      <c r="DA6" s="21">
        <v>0.36</v>
      </c>
      <c r="DB6" s="8">
        <v>1.50759</v>
      </c>
      <c r="DC6" s="24">
        <v>1.4653774800000001</v>
      </c>
      <c r="DD6" s="21">
        <v>1.49</v>
      </c>
      <c r="DE6" s="43">
        <v>1.50759</v>
      </c>
      <c r="DG6" s="29">
        <v>697.0112999999999</v>
      </c>
      <c r="DH6" s="21">
        <v>730</v>
      </c>
      <c r="DI6" s="50">
        <v>714</v>
      </c>
      <c r="DK6" s="20">
        <v>11</v>
      </c>
      <c r="DL6" s="21">
        <v>18</v>
      </c>
      <c r="DM6" s="44">
        <v>15</v>
      </c>
      <c r="DN6" s="10">
        <v>3.4199607700000003</v>
      </c>
      <c r="DO6" s="31">
        <v>3.76863356</v>
      </c>
      <c r="DQ6" s="20">
        <v>10.4</v>
      </c>
      <c r="DR6" s="21">
        <v>11</v>
      </c>
      <c r="DS6" s="44">
        <v>10.7</v>
      </c>
      <c r="DU6" s="20">
        <v>31</v>
      </c>
      <c r="DV6" s="21">
        <v>28.6</v>
      </c>
      <c r="DW6" s="69">
        <v>29.8</v>
      </c>
      <c r="DY6" s="20">
        <v>79</v>
      </c>
      <c r="DZ6" s="21">
        <v>90</v>
      </c>
      <c r="EA6" s="42">
        <v>85</v>
      </c>
      <c r="EC6" s="33">
        <v>0.10037683</v>
      </c>
      <c r="ED6" s="21">
        <v>0.12</v>
      </c>
      <c r="EE6" s="52">
        <f>AVERAGE(EC6:ED6)</f>
        <v>0.110188415</v>
      </c>
      <c r="EF6" s="13">
        <v>900</v>
      </c>
      <c r="EG6" s="20">
        <v>880</v>
      </c>
      <c r="EH6" s="58">
        <v>82</v>
      </c>
      <c r="EI6" s="42">
        <v>900</v>
      </c>
      <c r="EJ6" s="70"/>
      <c r="EL6" s="20">
        <v>8.3</v>
      </c>
      <c r="EM6" s="21">
        <v>7.64</v>
      </c>
      <c r="EO6" s="20">
        <v>18.8</v>
      </c>
      <c r="EP6" s="21">
        <v>20.9</v>
      </c>
      <c r="EQ6" s="44">
        <v>19.8</v>
      </c>
      <c r="ER6" s="13">
        <v>0.36</v>
      </c>
      <c r="ES6" s="22">
        <v>0.33</v>
      </c>
      <c r="ET6" s="52">
        <v>0.36</v>
      </c>
      <c r="EV6" s="20">
        <v>0.08</v>
      </c>
      <c r="EW6" s="21">
        <v>0.4</v>
      </c>
      <c r="EX6" s="44">
        <f>AVERAGE(EV6:EW6)</f>
        <v>0.24000000000000002</v>
      </c>
      <c r="EZ6" s="21">
        <v>13</v>
      </c>
      <c r="FA6" s="42">
        <v>13</v>
      </c>
      <c r="FC6" s="20">
        <v>5</v>
      </c>
      <c r="FD6" s="43">
        <v>5</v>
      </c>
      <c r="FE6" s="14">
        <v>27.634993679999997</v>
      </c>
      <c r="FF6" s="35">
        <v>27.8126205</v>
      </c>
      <c r="FG6" s="43">
        <v>27.634993679999997</v>
      </c>
      <c r="FI6" s="20">
        <v>5.95</v>
      </c>
      <c r="FJ6" s="21">
        <v>5.8</v>
      </c>
      <c r="FK6" s="43">
        <v>5.87</v>
      </c>
      <c r="FM6" s="20">
        <v>13</v>
      </c>
      <c r="FN6" s="21">
        <v>5</v>
      </c>
      <c r="FO6" s="42">
        <v>8.5</v>
      </c>
      <c r="FQ6" s="20">
        <v>298</v>
      </c>
      <c r="FR6" s="61">
        <v>253.67849999999999</v>
      </c>
      <c r="FS6" s="21">
        <v>272</v>
      </c>
      <c r="FT6" s="50">
        <f>AVERAGE(FQ6:FS6)</f>
        <v>274.5595</v>
      </c>
      <c r="FV6" s="20">
        <v>1.1</v>
      </c>
      <c r="FW6" s="21">
        <v>0.9</v>
      </c>
      <c r="FX6" s="44">
        <v>1</v>
      </c>
      <c r="FZ6" s="20">
        <v>0.85</v>
      </c>
      <c r="GA6" s="21">
        <v>0.77</v>
      </c>
      <c r="GC6" s="20">
        <v>0.39</v>
      </c>
      <c r="GD6" s="43">
        <v>0.39</v>
      </c>
      <c r="GF6" s="20">
        <v>13.8</v>
      </c>
      <c r="GG6" s="21">
        <v>12</v>
      </c>
      <c r="GH6" s="44">
        <v>12.9</v>
      </c>
      <c r="GJ6" s="31">
        <v>0.32972940000000006</v>
      </c>
      <c r="GK6" s="21">
        <v>0.34</v>
      </c>
      <c r="GL6" s="52">
        <v>0.335</v>
      </c>
      <c r="GN6" s="20" t="s">
        <v>228</v>
      </c>
      <c r="GO6" s="21" t="s">
        <v>228</v>
      </c>
      <c r="GQ6" s="20">
        <v>0.44</v>
      </c>
      <c r="GR6" s="21">
        <v>0.45</v>
      </c>
      <c r="GS6" s="8" t="s">
        <v>70</v>
      </c>
      <c r="GT6" s="20" t="s">
        <v>241</v>
      </c>
      <c r="GU6" s="21" t="s">
        <v>241</v>
      </c>
      <c r="GV6" s="44" t="s">
        <v>70</v>
      </c>
      <c r="GX6" s="20">
        <v>706</v>
      </c>
      <c r="GY6" s="21">
        <v>650</v>
      </c>
      <c r="GZ6" s="42">
        <f>AVERAGE(GX6:GY6)</f>
        <v>678</v>
      </c>
      <c r="HB6" s="20">
        <v>3</v>
      </c>
      <c r="HC6" s="21">
        <v>3</v>
      </c>
      <c r="HD6" s="44">
        <v>3</v>
      </c>
      <c r="HF6" s="20">
        <v>31.9</v>
      </c>
      <c r="HG6" s="21">
        <v>34</v>
      </c>
      <c r="HH6" s="44">
        <v>33</v>
      </c>
      <c r="HJ6" s="20">
        <v>2.88</v>
      </c>
      <c r="HK6" s="21">
        <v>2.9</v>
      </c>
      <c r="HM6" s="20">
        <v>49</v>
      </c>
      <c r="HN6" s="21">
        <v>31</v>
      </c>
      <c r="HO6" s="42">
        <v>40</v>
      </c>
      <c r="HQ6" s="20">
        <v>221</v>
      </c>
      <c r="HR6" s="21">
        <v>230</v>
      </c>
      <c r="HS6" s="44">
        <v>227</v>
      </c>
    </row>
    <row r="7" spans="1:223" ht="12.75">
      <c r="A7" s="3" t="s">
        <v>71</v>
      </c>
      <c r="B7" s="3" t="s">
        <v>72</v>
      </c>
      <c r="G7" s="14">
        <v>0.13231275</v>
      </c>
      <c r="J7" s="42">
        <v>0.13</v>
      </c>
      <c r="K7" s="7">
        <v>260</v>
      </c>
      <c r="M7" s="42">
        <v>260</v>
      </c>
      <c r="R7" s="61"/>
      <c r="W7" s="27" t="s">
        <v>73</v>
      </c>
      <c r="Z7" s="44">
        <v>27</v>
      </c>
      <c r="AB7" s="8">
        <v>0.17867525</v>
      </c>
      <c r="AE7" s="43">
        <v>0.17867525</v>
      </c>
      <c r="AF7" s="7">
        <v>1320</v>
      </c>
      <c r="AI7" s="44">
        <v>1320</v>
      </c>
      <c r="BB7" s="7">
        <v>1440</v>
      </c>
      <c r="BE7" s="50">
        <v>1440</v>
      </c>
      <c r="BP7" s="14">
        <v>10.93213779</v>
      </c>
      <c r="BS7" s="48">
        <v>10.93213779</v>
      </c>
      <c r="CF7" s="7">
        <v>43</v>
      </c>
      <c r="CI7" s="43">
        <v>43</v>
      </c>
      <c r="CM7" s="7" t="s">
        <v>74</v>
      </c>
      <c r="CR7" s="43"/>
      <c r="DB7" s="8" t="s">
        <v>75</v>
      </c>
      <c r="DE7" s="43">
        <v>0.19</v>
      </c>
      <c r="DF7" s="9">
        <v>2191.6935</v>
      </c>
      <c r="DI7" s="50">
        <v>2191.6935</v>
      </c>
      <c r="EF7" s="7">
        <v>74500</v>
      </c>
      <c r="EI7" s="42">
        <v>74500</v>
      </c>
      <c r="EJ7" s="70"/>
      <c r="ER7" s="7">
        <v>30.2</v>
      </c>
      <c r="ET7" s="52">
        <v>30.2</v>
      </c>
      <c r="EU7" s="13">
        <v>520</v>
      </c>
      <c r="EX7" s="44">
        <v>520</v>
      </c>
      <c r="FB7" s="7" t="s">
        <v>76</v>
      </c>
      <c r="FD7" s="43">
        <v>5.5</v>
      </c>
      <c r="FE7" s="14">
        <v>0.467439</v>
      </c>
      <c r="FF7" s="35"/>
      <c r="FG7" s="43">
        <v>0.467439</v>
      </c>
      <c r="FL7" s="13">
        <v>65</v>
      </c>
      <c r="FO7" s="42">
        <v>65</v>
      </c>
      <c r="FR7" s="61"/>
      <c r="GD7" s="43"/>
      <c r="GL7" s="52"/>
      <c r="HL7" s="7">
        <v>447400</v>
      </c>
      <c r="HO7" s="42">
        <v>447400</v>
      </c>
    </row>
    <row r="8" spans="1:227" ht="12.75">
      <c r="A8" s="3" t="s">
        <v>77</v>
      </c>
      <c r="B8" s="3" t="s">
        <v>78</v>
      </c>
      <c r="C8" s="7" t="s">
        <v>79</v>
      </c>
      <c r="D8" s="20" t="s">
        <v>228</v>
      </c>
      <c r="E8" s="21" t="s">
        <v>234</v>
      </c>
      <c r="F8" s="41">
        <v>0.027</v>
      </c>
      <c r="G8" s="8">
        <v>9.685293300000001</v>
      </c>
      <c r="H8" s="24">
        <v>9.711755850000001</v>
      </c>
      <c r="I8" s="21">
        <v>10</v>
      </c>
      <c r="J8" s="43">
        <v>9.685293300000001</v>
      </c>
      <c r="K8" s="7" t="s">
        <v>80</v>
      </c>
      <c r="L8" s="21" t="s">
        <v>277</v>
      </c>
      <c r="M8" s="42">
        <v>0.2</v>
      </c>
      <c r="N8" s="7" t="s">
        <v>81</v>
      </c>
      <c r="O8" s="13">
        <v>0.9</v>
      </c>
      <c r="P8" s="7">
        <v>114</v>
      </c>
      <c r="Q8" s="20">
        <v>98.7</v>
      </c>
      <c r="R8" s="61">
        <v>89.566</v>
      </c>
      <c r="S8" s="21">
        <v>97</v>
      </c>
      <c r="T8" s="57">
        <f>AVERAGE(Q8:S8)</f>
        <v>95.08866666666667</v>
      </c>
      <c r="U8" s="13">
        <v>1</v>
      </c>
      <c r="V8" s="21" t="s">
        <v>277</v>
      </c>
      <c r="W8" s="27" t="s">
        <v>82</v>
      </c>
      <c r="X8" s="20">
        <v>0.01</v>
      </c>
      <c r="Y8" s="21" t="s">
        <v>269</v>
      </c>
      <c r="Z8" s="44">
        <v>0.02</v>
      </c>
      <c r="AB8" s="8">
        <v>8.05468027</v>
      </c>
      <c r="AC8" s="24">
        <v>8.0761213</v>
      </c>
      <c r="AD8" s="21">
        <v>8.4</v>
      </c>
      <c r="AE8" s="43">
        <v>8.05468027</v>
      </c>
      <c r="AF8" s="7" t="s">
        <v>83</v>
      </c>
      <c r="AG8" s="20" t="s">
        <v>228</v>
      </c>
      <c r="AH8" s="21">
        <v>0.7</v>
      </c>
      <c r="AI8" s="44">
        <v>0.182</v>
      </c>
      <c r="AJ8" s="13">
        <v>10.6</v>
      </c>
      <c r="AK8" s="20">
        <v>8.3</v>
      </c>
      <c r="AL8" s="21">
        <v>7.9</v>
      </c>
      <c r="AM8" s="44">
        <v>10.6</v>
      </c>
      <c r="AN8" s="13">
        <v>37</v>
      </c>
      <c r="AO8" s="7">
        <v>54.7</v>
      </c>
      <c r="AP8" s="20">
        <v>53</v>
      </c>
      <c r="AQ8" s="21">
        <v>62.2</v>
      </c>
      <c r="AR8" s="42">
        <v>54.7</v>
      </c>
      <c r="AS8" s="7">
        <v>285</v>
      </c>
      <c r="AT8" s="20">
        <v>300</v>
      </c>
      <c r="AU8" s="63">
        <v>273.6808</v>
      </c>
      <c r="AV8" s="21">
        <v>280</v>
      </c>
      <c r="AW8" s="50">
        <v>285</v>
      </c>
      <c r="AX8" s="7" t="s">
        <v>84</v>
      </c>
      <c r="AY8" s="20">
        <v>0.21</v>
      </c>
      <c r="AZ8" s="21" t="s">
        <v>269</v>
      </c>
      <c r="BA8" s="44">
        <v>0.21</v>
      </c>
      <c r="BB8" s="7">
        <v>96</v>
      </c>
      <c r="BC8" s="20">
        <v>105</v>
      </c>
      <c r="BD8" s="21">
        <v>108</v>
      </c>
      <c r="BE8" s="50">
        <v>96</v>
      </c>
      <c r="BF8" s="7">
        <v>2.7</v>
      </c>
      <c r="BG8" s="20">
        <v>2.94</v>
      </c>
      <c r="BH8" s="21">
        <v>2.84</v>
      </c>
      <c r="BI8" s="43">
        <v>2.7</v>
      </c>
      <c r="BJ8" s="7">
        <v>2</v>
      </c>
      <c r="BK8" s="20">
        <v>2.15</v>
      </c>
      <c r="BL8" s="21">
        <v>2.03</v>
      </c>
      <c r="BM8" s="7">
        <v>0.59</v>
      </c>
      <c r="BN8" s="20">
        <v>0.65</v>
      </c>
      <c r="BO8" s="21">
        <v>0.58</v>
      </c>
      <c r="BP8" s="8">
        <v>6.94536969</v>
      </c>
      <c r="BQ8" s="24">
        <v>6.9243867</v>
      </c>
      <c r="BR8" s="21">
        <v>6.87</v>
      </c>
      <c r="BS8" s="43">
        <v>6.94536969</v>
      </c>
      <c r="BT8" s="13">
        <v>15</v>
      </c>
      <c r="BU8" s="20">
        <v>14.8</v>
      </c>
      <c r="BV8" s="21">
        <v>18</v>
      </c>
      <c r="BW8" s="7">
        <v>2</v>
      </c>
      <c r="BX8" s="20">
        <v>2.23</v>
      </c>
      <c r="BY8" s="21">
        <v>1.9</v>
      </c>
      <c r="BZ8" s="7" t="s">
        <v>85</v>
      </c>
      <c r="CA8" s="21">
        <v>2</v>
      </c>
      <c r="CB8" s="7">
        <v>1.01</v>
      </c>
      <c r="CC8" s="20">
        <v>1.4</v>
      </c>
      <c r="CD8" s="21">
        <v>1</v>
      </c>
      <c r="CE8" s="44">
        <v>1.01</v>
      </c>
      <c r="CF8" s="7" t="s">
        <v>86</v>
      </c>
      <c r="CG8" s="20">
        <v>0.014</v>
      </c>
      <c r="CH8" s="21" t="s">
        <v>277</v>
      </c>
      <c r="CI8" s="43">
        <v>0.01</v>
      </c>
      <c r="CJ8" s="13">
        <v>0.62</v>
      </c>
      <c r="CK8" s="20">
        <v>0.68</v>
      </c>
      <c r="CL8" s="21">
        <v>0.62</v>
      </c>
      <c r="CN8" s="21" t="s">
        <v>257</v>
      </c>
      <c r="CO8" s="8">
        <v>0.190103663</v>
      </c>
      <c r="CP8" s="24">
        <v>0.18263234</v>
      </c>
      <c r="CQ8" s="21">
        <v>0.2</v>
      </c>
      <c r="CR8" s="43">
        <v>0.190103663</v>
      </c>
      <c r="CS8" s="7">
        <v>3.8</v>
      </c>
      <c r="CT8" s="20">
        <v>4.3</v>
      </c>
      <c r="CU8" s="21">
        <v>3.5</v>
      </c>
      <c r="CV8" s="44">
        <v>3.8</v>
      </c>
      <c r="CW8" s="7">
        <v>5.1</v>
      </c>
      <c r="CX8" s="21" t="s">
        <v>236</v>
      </c>
      <c r="CY8" s="7">
        <v>0.32</v>
      </c>
      <c r="CZ8" s="20">
        <v>0.32</v>
      </c>
      <c r="DA8" s="21">
        <v>0.24</v>
      </c>
      <c r="DB8" s="8">
        <v>6.0605118000000004</v>
      </c>
      <c r="DC8" s="24">
        <v>6.0605118000000004</v>
      </c>
      <c r="DD8" s="21">
        <v>6.02</v>
      </c>
      <c r="DE8" s="43">
        <v>6.0605118000000004</v>
      </c>
      <c r="DF8" s="9">
        <v>1153.9305</v>
      </c>
      <c r="DG8" s="29">
        <v>1161.6854999999998</v>
      </c>
      <c r="DH8" s="21">
        <v>1140</v>
      </c>
      <c r="DI8" s="50">
        <v>1153.9305</v>
      </c>
      <c r="DJ8" s="7" t="s">
        <v>87</v>
      </c>
      <c r="DK8" s="20" t="s">
        <v>234</v>
      </c>
      <c r="DL8" s="21">
        <v>2</v>
      </c>
      <c r="DM8" s="44">
        <v>1</v>
      </c>
      <c r="DN8" s="10">
        <v>1.38727259</v>
      </c>
      <c r="DO8" s="31">
        <v>1.4317840099999999</v>
      </c>
      <c r="DP8" s="7">
        <v>3</v>
      </c>
      <c r="DQ8" s="20">
        <v>1.5</v>
      </c>
      <c r="DR8" s="21">
        <v>2</v>
      </c>
      <c r="DS8" s="44">
        <v>3</v>
      </c>
      <c r="DT8" s="7">
        <v>4.9</v>
      </c>
      <c r="DU8" s="20">
        <v>5</v>
      </c>
      <c r="DV8" s="21">
        <v>4.9</v>
      </c>
      <c r="DW8" s="44">
        <v>4.9</v>
      </c>
      <c r="DX8" s="7">
        <v>247</v>
      </c>
      <c r="DY8" s="20">
        <v>250</v>
      </c>
      <c r="DZ8" s="21">
        <v>264</v>
      </c>
      <c r="EA8" s="42">
        <v>247</v>
      </c>
      <c r="EB8" s="11">
        <v>0.037095785000000006</v>
      </c>
      <c r="EC8" s="33">
        <v>0.02618526</v>
      </c>
      <c r="ED8" s="21">
        <v>0.03</v>
      </c>
      <c r="EE8" s="52">
        <v>0.037095785000000006</v>
      </c>
      <c r="EF8" s="13">
        <v>6.3</v>
      </c>
      <c r="EG8" s="20">
        <v>7</v>
      </c>
      <c r="EH8" s="21">
        <v>7</v>
      </c>
      <c r="EI8" s="42">
        <v>6.3</v>
      </c>
      <c r="EJ8" s="70">
        <v>0.016</v>
      </c>
      <c r="EK8" s="13">
        <v>1.3</v>
      </c>
      <c r="EL8" s="20">
        <v>1.13</v>
      </c>
      <c r="EM8" s="21">
        <v>1.1</v>
      </c>
      <c r="EN8" s="7" t="s">
        <v>88</v>
      </c>
      <c r="EO8" s="20">
        <v>3.7</v>
      </c>
      <c r="EP8" s="21">
        <v>3.6</v>
      </c>
      <c r="EQ8" s="44">
        <v>4.5</v>
      </c>
      <c r="ER8" s="7" t="s">
        <v>89</v>
      </c>
      <c r="ES8" s="22">
        <v>0.05</v>
      </c>
      <c r="ET8" s="52">
        <v>0.0392</v>
      </c>
      <c r="EU8" s="7">
        <v>0.96</v>
      </c>
      <c r="EV8" s="20">
        <v>0.7</v>
      </c>
      <c r="EW8" s="21">
        <v>1.1</v>
      </c>
      <c r="EX8" s="44">
        <v>0.96</v>
      </c>
      <c r="EY8" s="7">
        <v>31</v>
      </c>
      <c r="EZ8" s="21">
        <v>30</v>
      </c>
      <c r="FA8" s="42">
        <v>31</v>
      </c>
      <c r="FB8" s="7" t="s">
        <v>80</v>
      </c>
      <c r="FC8" s="20">
        <v>0.2</v>
      </c>
      <c r="FD8" s="43">
        <v>0.2</v>
      </c>
      <c r="FE8" s="8">
        <v>21.988330559999998</v>
      </c>
      <c r="FF8" s="35">
        <v>22.0631208</v>
      </c>
      <c r="FG8" s="43">
        <v>21.988330559999998</v>
      </c>
      <c r="FH8" s="7">
        <v>1.38</v>
      </c>
      <c r="FI8" s="20">
        <v>1.46</v>
      </c>
      <c r="FJ8" s="21">
        <v>1.3</v>
      </c>
      <c r="FK8" s="43">
        <v>1.38</v>
      </c>
      <c r="FM8" s="20">
        <v>2</v>
      </c>
      <c r="FN8" s="21" t="s">
        <v>234</v>
      </c>
      <c r="FO8" s="42">
        <v>1</v>
      </c>
      <c r="FP8" s="7">
        <v>145</v>
      </c>
      <c r="FQ8" s="20">
        <v>153</v>
      </c>
      <c r="FR8" s="61">
        <v>169.119</v>
      </c>
      <c r="FS8" s="21">
        <v>147</v>
      </c>
      <c r="FT8" s="50">
        <v>145</v>
      </c>
      <c r="FU8" s="7">
        <v>0.098</v>
      </c>
      <c r="FV8" s="20">
        <v>0.1</v>
      </c>
      <c r="FW8" s="21" t="s">
        <v>228</v>
      </c>
      <c r="FX8" s="44">
        <v>0.098</v>
      </c>
      <c r="FY8" s="7">
        <v>0.41</v>
      </c>
      <c r="FZ8" s="20">
        <v>0.42</v>
      </c>
      <c r="GA8" s="21">
        <v>0.34</v>
      </c>
      <c r="GB8" s="27" t="s">
        <v>82</v>
      </c>
      <c r="GC8" s="20">
        <v>0.02</v>
      </c>
      <c r="GD8" s="43">
        <v>0.02</v>
      </c>
      <c r="GE8" s="7" t="s">
        <v>80</v>
      </c>
      <c r="GF8" s="20">
        <v>0.28</v>
      </c>
      <c r="GG8" s="21">
        <v>0.3</v>
      </c>
      <c r="GH8" s="44">
        <v>0.2</v>
      </c>
      <c r="GI8" s="10">
        <v>0.31978128</v>
      </c>
      <c r="GJ8" s="31">
        <v>0.29375892000000003</v>
      </c>
      <c r="GK8" s="21">
        <v>0.3</v>
      </c>
      <c r="GL8" s="52">
        <v>0.31978128</v>
      </c>
      <c r="GM8" s="7" t="s">
        <v>90</v>
      </c>
      <c r="GN8" s="20" t="s">
        <v>228</v>
      </c>
      <c r="GO8" s="21" t="s">
        <v>228</v>
      </c>
      <c r="GP8" s="7" t="s">
        <v>91</v>
      </c>
      <c r="GQ8" s="20">
        <v>0.31</v>
      </c>
      <c r="GR8" s="21">
        <v>0.29</v>
      </c>
      <c r="GS8" s="7" t="s">
        <v>92</v>
      </c>
      <c r="GT8" s="20">
        <v>0.07</v>
      </c>
      <c r="GU8" s="21">
        <v>0.1</v>
      </c>
      <c r="GV8" s="44">
        <v>0.1</v>
      </c>
      <c r="GW8" s="7">
        <v>148</v>
      </c>
      <c r="GX8" s="20">
        <v>162</v>
      </c>
      <c r="GY8" s="21">
        <v>161</v>
      </c>
      <c r="GZ8" s="42">
        <v>148</v>
      </c>
      <c r="HA8" s="7" t="s">
        <v>80</v>
      </c>
      <c r="HB8" s="20" t="s">
        <v>234</v>
      </c>
      <c r="HC8" s="21" t="s">
        <v>234</v>
      </c>
      <c r="HD8" s="44">
        <v>0.2</v>
      </c>
      <c r="HE8" s="7">
        <v>18</v>
      </c>
      <c r="HF8" s="20">
        <v>18.1</v>
      </c>
      <c r="HG8" s="21">
        <v>18.2</v>
      </c>
      <c r="HH8" s="44">
        <v>18</v>
      </c>
      <c r="HI8" s="7">
        <v>2.01</v>
      </c>
      <c r="HJ8" s="20">
        <v>2.04</v>
      </c>
      <c r="HK8" s="21">
        <v>1.9</v>
      </c>
      <c r="HL8" s="7">
        <v>66</v>
      </c>
      <c r="HM8" s="20">
        <v>69</v>
      </c>
      <c r="HN8" s="21">
        <v>47</v>
      </c>
      <c r="HO8" s="42">
        <v>66</v>
      </c>
      <c r="HP8" s="7">
        <v>41</v>
      </c>
      <c r="HQ8" s="20">
        <v>53</v>
      </c>
      <c r="HR8" s="21">
        <v>41.3</v>
      </c>
      <c r="HS8" s="44">
        <v>41</v>
      </c>
    </row>
    <row r="9" spans="1:227" ht="12.75">
      <c r="A9" s="3" t="s">
        <v>93</v>
      </c>
      <c r="B9" s="3" t="s">
        <v>94</v>
      </c>
      <c r="D9" s="20">
        <v>5.2</v>
      </c>
      <c r="E9" s="21">
        <v>6</v>
      </c>
      <c r="F9" s="41">
        <f>AVERAGE(D9:E9)</f>
        <v>5.6</v>
      </c>
      <c r="G9" s="8">
        <v>0.2646255</v>
      </c>
      <c r="H9" s="24">
        <v>0.26991801000000004</v>
      </c>
      <c r="I9" s="21">
        <v>0.26</v>
      </c>
      <c r="J9" s="43">
        <v>0.2646255</v>
      </c>
      <c r="K9" s="7">
        <v>7</v>
      </c>
      <c r="L9" s="21">
        <v>7</v>
      </c>
      <c r="M9" s="42">
        <v>7</v>
      </c>
      <c r="P9" s="7">
        <v>1000</v>
      </c>
      <c r="Q9" s="20">
        <v>975</v>
      </c>
      <c r="R9" s="61">
        <v>1074.792</v>
      </c>
      <c r="S9" s="21">
        <v>1020</v>
      </c>
      <c r="T9" s="57">
        <f>AVERAGE(P9:S9)</f>
        <v>1017.448</v>
      </c>
      <c r="U9" s="7">
        <v>1.8</v>
      </c>
      <c r="V9" s="21" t="s">
        <v>277</v>
      </c>
      <c r="W9" s="26">
        <v>6</v>
      </c>
      <c r="X9" s="20">
        <v>4.12</v>
      </c>
      <c r="Y9" s="21">
        <v>3.8</v>
      </c>
      <c r="Z9" s="44">
        <v>6</v>
      </c>
      <c r="AB9" s="8">
        <v>2.36566031</v>
      </c>
      <c r="AC9" s="24">
        <v>2.38710134</v>
      </c>
      <c r="AD9" s="21">
        <v>2.4</v>
      </c>
      <c r="AE9" s="43">
        <v>2.36566031</v>
      </c>
      <c r="AG9" s="20">
        <v>4</v>
      </c>
      <c r="AH9" s="21">
        <v>5.6</v>
      </c>
      <c r="AI9" s="44">
        <v>4.9</v>
      </c>
      <c r="AJ9" s="7">
        <v>7.5</v>
      </c>
      <c r="AK9" s="20">
        <v>8.6</v>
      </c>
      <c r="AL9" s="21">
        <v>7.8</v>
      </c>
      <c r="AM9" s="44">
        <v>7.5</v>
      </c>
      <c r="AO9" s="7">
        <v>12</v>
      </c>
      <c r="AP9" s="20">
        <v>4</v>
      </c>
      <c r="AQ9" s="21">
        <v>13.4</v>
      </c>
      <c r="AR9" s="42">
        <v>12</v>
      </c>
      <c r="AS9" s="7">
        <v>7</v>
      </c>
      <c r="AT9" s="20" t="s">
        <v>236</v>
      </c>
      <c r="AV9" s="21" t="s">
        <v>236</v>
      </c>
      <c r="AW9" s="50">
        <v>7</v>
      </c>
      <c r="AY9" s="20">
        <v>0.09</v>
      </c>
      <c r="AZ9" s="21" t="s">
        <v>269</v>
      </c>
      <c r="BA9" s="44">
        <v>0.09</v>
      </c>
      <c r="BB9" s="7">
        <v>105</v>
      </c>
      <c r="BC9" s="20">
        <v>107</v>
      </c>
      <c r="BD9" s="21">
        <v>98</v>
      </c>
      <c r="BE9" s="50">
        <v>105</v>
      </c>
      <c r="BF9" s="7">
        <v>1.8</v>
      </c>
      <c r="BG9" s="20">
        <v>5.21</v>
      </c>
      <c r="BH9" s="21">
        <v>2.12</v>
      </c>
      <c r="BI9" s="43">
        <v>1.8</v>
      </c>
      <c r="BJ9" s="7">
        <v>1</v>
      </c>
      <c r="BK9" s="20">
        <v>2.31</v>
      </c>
      <c r="BL9" s="21">
        <v>1.29</v>
      </c>
      <c r="BM9" s="7">
        <v>3.1</v>
      </c>
      <c r="BN9" s="20">
        <v>3.17</v>
      </c>
      <c r="BO9" s="21">
        <v>3.25</v>
      </c>
      <c r="BP9" s="8">
        <v>52.961066759999994</v>
      </c>
      <c r="BQ9" s="24">
        <v>53.6465111</v>
      </c>
      <c r="BR9" s="21" t="s">
        <v>288</v>
      </c>
      <c r="BS9" s="43">
        <v>52.961066759999994</v>
      </c>
      <c r="BU9" s="20">
        <v>1.6</v>
      </c>
      <c r="BV9" s="21">
        <v>3</v>
      </c>
      <c r="BW9" s="7">
        <v>1.5</v>
      </c>
      <c r="BX9" s="20">
        <v>2.69</v>
      </c>
      <c r="BY9" s="21">
        <v>1.73</v>
      </c>
      <c r="BZ9" s="7">
        <v>3</v>
      </c>
      <c r="CA9" s="21">
        <v>3</v>
      </c>
      <c r="CC9" s="20">
        <v>0.9</v>
      </c>
      <c r="CD9" s="21" t="s">
        <v>234</v>
      </c>
      <c r="CE9" s="44">
        <v>0.9</v>
      </c>
      <c r="CG9" s="20">
        <v>0.189</v>
      </c>
      <c r="CH9" s="21">
        <v>0.198</v>
      </c>
      <c r="CI9" s="43">
        <v>0.194</v>
      </c>
      <c r="CJ9" s="7">
        <v>0.4</v>
      </c>
      <c r="CK9" s="20">
        <v>0.98</v>
      </c>
      <c r="CL9" s="21">
        <v>0.44</v>
      </c>
      <c r="CN9" s="21">
        <v>4.2</v>
      </c>
      <c r="CO9" s="8">
        <v>0.00830147</v>
      </c>
      <c r="CP9" s="24" t="s">
        <v>109</v>
      </c>
      <c r="CQ9" s="21" t="s">
        <v>269</v>
      </c>
      <c r="CR9" s="43">
        <v>0.00830147</v>
      </c>
      <c r="CS9" s="7">
        <v>9.8</v>
      </c>
      <c r="CT9" s="20">
        <v>10.3</v>
      </c>
      <c r="CU9" s="21">
        <v>8.3</v>
      </c>
      <c r="CV9" s="44">
        <v>9.8</v>
      </c>
      <c r="CW9" s="7">
        <v>4</v>
      </c>
      <c r="CX9" s="21" t="s">
        <v>236</v>
      </c>
      <c r="CY9" s="7">
        <v>0.15</v>
      </c>
      <c r="CZ9" s="20">
        <v>0.18</v>
      </c>
      <c r="DA9" s="21">
        <v>0.07</v>
      </c>
      <c r="DB9" s="8">
        <v>0.16885008</v>
      </c>
      <c r="DC9" s="24">
        <v>0.150759</v>
      </c>
      <c r="DD9" s="21">
        <v>0.17</v>
      </c>
      <c r="DE9" s="43">
        <v>0.16885008</v>
      </c>
      <c r="DF9" s="9">
        <v>1703.79</v>
      </c>
      <c r="DG9" s="29">
        <v>1703.8054</v>
      </c>
      <c r="DH9" s="21">
        <v>1650</v>
      </c>
      <c r="DI9" s="50">
        <v>1703.79</v>
      </c>
      <c r="DK9" s="20" t="s">
        <v>234</v>
      </c>
      <c r="DL9" s="21">
        <v>3</v>
      </c>
      <c r="DM9" s="44">
        <v>2</v>
      </c>
      <c r="DN9" s="10">
        <v>0.00741857</v>
      </c>
      <c r="DO9" s="31">
        <v>0.00741857</v>
      </c>
      <c r="DP9" s="7">
        <v>1</v>
      </c>
      <c r="DQ9" s="20">
        <v>0.5</v>
      </c>
      <c r="DR9" s="21">
        <v>5</v>
      </c>
      <c r="DS9" s="44">
        <v>1</v>
      </c>
      <c r="DT9" s="7">
        <v>7</v>
      </c>
      <c r="DU9" s="20">
        <v>7.1</v>
      </c>
      <c r="DV9" s="21">
        <v>6.6</v>
      </c>
      <c r="DW9" s="44">
        <v>7</v>
      </c>
      <c r="DX9" s="7">
        <v>12</v>
      </c>
      <c r="DY9" s="20">
        <v>5</v>
      </c>
      <c r="DZ9" s="21">
        <v>10</v>
      </c>
      <c r="EA9" s="42">
        <v>12</v>
      </c>
      <c r="EB9" s="11">
        <v>1.0648672399999999</v>
      </c>
      <c r="EC9" s="33">
        <v>1.0910525</v>
      </c>
      <c r="ED9" s="21">
        <v>1.21</v>
      </c>
      <c r="EE9" s="52">
        <v>1.0648672399999999</v>
      </c>
      <c r="EF9" s="7">
        <v>5200</v>
      </c>
      <c r="EG9" s="20">
        <v>4910</v>
      </c>
      <c r="EH9" s="21">
        <v>4970</v>
      </c>
      <c r="EI9" s="42">
        <v>5200</v>
      </c>
      <c r="EJ9" s="71">
        <v>0.001</v>
      </c>
      <c r="EL9" s="20">
        <v>1.61</v>
      </c>
      <c r="EM9" s="21">
        <v>1.54</v>
      </c>
      <c r="EN9" s="7">
        <v>0.6</v>
      </c>
      <c r="EO9" s="20">
        <v>0.9</v>
      </c>
      <c r="EP9" s="21">
        <v>0.8</v>
      </c>
      <c r="EQ9" s="44">
        <v>0.6</v>
      </c>
      <c r="ER9" s="7">
        <v>0.25</v>
      </c>
      <c r="ES9" s="22">
        <v>0.27</v>
      </c>
      <c r="ET9" s="52">
        <v>0.25</v>
      </c>
      <c r="EU9" s="7">
        <v>6</v>
      </c>
      <c r="EV9" s="20">
        <v>3.11</v>
      </c>
      <c r="EW9" s="21">
        <v>5.4</v>
      </c>
      <c r="EX9" s="44">
        <v>6</v>
      </c>
      <c r="EY9" s="7">
        <v>0.87</v>
      </c>
      <c r="EZ9" s="21" t="s">
        <v>277</v>
      </c>
      <c r="FA9" s="42">
        <v>0.87</v>
      </c>
      <c r="FC9" s="20">
        <v>0.4</v>
      </c>
      <c r="FD9" s="43">
        <v>0.4</v>
      </c>
      <c r="FE9" s="8">
        <v>7.90906788</v>
      </c>
      <c r="FF9" s="35">
        <v>7.73611545</v>
      </c>
      <c r="FG9" s="43">
        <v>7.90906788</v>
      </c>
      <c r="FH9" s="7">
        <v>1.7</v>
      </c>
      <c r="FI9" s="20">
        <v>1.61</v>
      </c>
      <c r="FJ9" s="21">
        <v>1.7</v>
      </c>
      <c r="FK9" s="43">
        <v>1.7</v>
      </c>
      <c r="FM9" s="20">
        <v>43</v>
      </c>
      <c r="FN9" s="21">
        <v>76</v>
      </c>
      <c r="FO9" s="42">
        <v>59</v>
      </c>
      <c r="FP9" s="7">
        <v>90</v>
      </c>
      <c r="FQ9" s="20">
        <v>105.5</v>
      </c>
      <c r="FR9" s="61">
        <v>169.119</v>
      </c>
      <c r="FS9" s="21">
        <v>92.1</v>
      </c>
      <c r="FT9" s="50">
        <v>90</v>
      </c>
      <c r="FV9" s="20" t="s">
        <v>269</v>
      </c>
      <c r="FW9" s="21" t="s">
        <v>228</v>
      </c>
      <c r="FX9" s="44">
        <v>0.05</v>
      </c>
      <c r="FY9" s="7">
        <v>0.2</v>
      </c>
      <c r="FZ9" s="20">
        <v>0.81</v>
      </c>
      <c r="GA9" s="21">
        <v>0.22</v>
      </c>
      <c r="GC9" s="20">
        <v>0.05</v>
      </c>
      <c r="GD9" s="43">
        <v>0.05</v>
      </c>
      <c r="GE9" s="7">
        <v>0.4</v>
      </c>
      <c r="GF9" s="20">
        <v>0.4</v>
      </c>
      <c r="GG9" s="21">
        <v>0.4</v>
      </c>
      <c r="GH9" s="44">
        <v>0.4</v>
      </c>
      <c r="GI9" s="10">
        <v>0.01998633</v>
      </c>
      <c r="GJ9" s="31">
        <v>0.01798524</v>
      </c>
      <c r="GK9" s="21">
        <v>0.01</v>
      </c>
      <c r="GL9" s="52">
        <v>0.01998633</v>
      </c>
      <c r="GN9" s="20" t="s">
        <v>228</v>
      </c>
      <c r="GO9" s="21" t="s">
        <v>228</v>
      </c>
      <c r="GP9" s="7">
        <v>0.2</v>
      </c>
      <c r="GQ9" s="20">
        <v>0.25</v>
      </c>
      <c r="GR9" s="21">
        <v>0.17</v>
      </c>
      <c r="GS9" s="7">
        <v>0.6</v>
      </c>
      <c r="GT9" s="20">
        <v>0.7</v>
      </c>
      <c r="GU9" s="21">
        <v>0.82</v>
      </c>
      <c r="GV9" s="44">
        <v>0.6</v>
      </c>
      <c r="GW9" s="7">
        <v>98</v>
      </c>
      <c r="GX9" s="20">
        <v>39</v>
      </c>
      <c r="GY9" s="21">
        <v>138</v>
      </c>
      <c r="GZ9" s="42">
        <v>98</v>
      </c>
      <c r="HB9" s="20">
        <v>1</v>
      </c>
      <c r="HC9" s="21">
        <v>1</v>
      </c>
      <c r="HD9" s="44">
        <v>1</v>
      </c>
      <c r="HE9" s="7">
        <v>18</v>
      </c>
      <c r="HF9" s="20">
        <v>38</v>
      </c>
      <c r="HG9" s="21">
        <v>20.5</v>
      </c>
      <c r="HH9" s="44">
        <v>18</v>
      </c>
      <c r="HI9" s="7">
        <v>0.98</v>
      </c>
      <c r="HJ9" s="20">
        <v>1.35</v>
      </c>
      <c r="HK9" s="21">
        <v>1</v>
      </c>
      <c r="HL9" s="7">
        <v>3600</v>
      </c>
      <c r="HM9" s="20">
        <v>3590</v>
      </c>
      <c r="HN9" s="21">
        <v>3640</v>
      </c>
      <c r="HO9" s="42">
        <v>3600</v>
      </c>
      <c r="HP9" s="7">
        <v>6</v>
      </c>
      <c r="HQ9" s="20">
        <v>34</v>
      </c>
      <c r="HR9" s="21">
        <v>7.6</v>
      </c>
      <c r="HS9" s="44">
        <v>6</v>
      </c>
    </row>
    <row r="10" spans="1:227" ht="12.75">
      <c r="A10" s="3" t="s">
        <v>95</v>
      </c>
      <c r="B10" s="3" t="s">
        <v>96</v>
      </c>
      <c r="C10" s="13">
        <v>0.086</v>
      </c>
      <c r="F10" s="41">
        <v>0.086</v>
      </c>
      <c r="G10" s="8">
        <v>7.9916901000000005</v>
      </c>
      <c r="J10" s="43">
        <v>7.9916901000000005</v>
      </c>
      <c r="K10" s="7">
        <v>0.1</v>
      </c>
      <c r="M10" s="42">
        <v>0.1</v>
      </c>
      <c r="N10" s="13">
        <v>0.0014</v>
      </c>
      <c r="O10" s="13">
        <v>1.3</v>
      </c>
      <c r="P10" s="7">
        <v>1310</v>
      </c>
      <c r="R10" s="61"/>
      <c r="T10" s="57">
        <v>1310</v>
      </c>
      <c r="U10" s="13">
        <v>1.4</v>
      </c>
      <c r="W10" s="27">
        <v>0.039</v>
      </c>
      <c r="Z10" s="44">
        <v>0.039</v>
      </c>
      <c r="AA10" s="7" t="s">
        <v>97</v>
      </c>
      <c r="AB10" s="8">
        <v>1.47943107</v>
      </c>
      <c r="AE10" s="43">
        <v>1.47943107</v>
      </c>
      <c r="AF10" s="13">
        <v>0.058</v>
      </c>
      <c r="AI10" s="44">
        <v>0.058</v>
      </c>
      <c r="AJ10" s="7">
        <v>399</v>
      </c>
      <c r="AM10" s="44">
        <v>399</v>
      </c>
      <c r="AN10" s="7">
        <v>330</v>
      </c>
      <c r="AO10" s="7">
        <v>6.6</v>
      </c>
      <c r="AR10" s="42">
        <v>6.6</v>
      </c>
      <c r="AS10" s="7">
        <v>13</v>
      </c>
      <c r="AW10" s="50">
        <v>13</v>
      </c>
      <c r="AX10" s="7">
        <v>1.02</v>
      </c>
      <c r="BA10" s="44">
        <v>1.02</v>
      </c>
      <c r="BB10" s="7">
        <v>33</v>
      </c>
      <c r="BE10" s="50">
        <v>33</v>
      </c>
      <c r="BF10" s="7">
        <v>5.5</v>
      </c>
      <c r="BI10" s="43">
        <v>5.5</v>
      </c>
      <c r="BJ10" s="13">
        <v>2.7</v>
      </c>
      <c r="BM10" s="7">
        <v>2.33</v>
      </c>
      <c r="BP10" s="8">
        <v>3.00056757</v>
      </c>
      <c r="BS10" s="43">
        <v>3.00056757</v>
      </c>
      <c r="BT10" s="7">
        <v>23</v>
      </c>
      <c r="BW10" s="7">
        <v>12.1</v>
      </c>
      <c r="BZ10" s="13">
        <v>1.36</v>
      </c>
      <c r="CB10" s="7">
        <v>15.5</v>
      </c>
      <c r="CE10" s="44">
        <v>15.5</v>
      </c>
      <c r="CF10" s="7" t="s">
        <v>98</v>
      </c>
      <c r="CI10" s="43">
        <v>0.022</v>
      </c>
      <c r="CJ10" s="7">
        <v>1.01</v>
      </c>
      <c r="CM10" s="7">
        <v>0.052</v>
      </c>
      <c r="CO10" s="8">
        <v>4.574109969999999</v>
      </c>
      <c r="CR10" s="43">
        <v>4.574109969999999</v>
      </c>
      <c r="CS10" s="7">
        <v>184</v>
      </c>
      <c r="CV10" s="44">
        <v>184</v>
      </c>
      <c r="CW10" s="7">
        <v>31</v>
      </c>
      <c r="CY10" s="13">
        <v>0.214</v>
      </c>
      <c r="DB10" s="8">
        <v>0.57891456</v>
      </c>
      <c r="DE10" s="43">
        <v>0.57891456</v>
      </c>
      <c r="DF10" s="9">
        <v>309.78</v>
      </c>
      <c r="DI10" s="50">
        <v>309.78</v>
      </c>
      <c r="DJ10" s="7" t="s">
        <v>99</v>
      </c>
      <c r="DM10" s="44">
        <v>0.8</v>
      </c>
      <c r="DN10" s="10">
        <v>2.0771995999999997</v>
      </c>
      <c r="DP10" s="7">
        <v>27.9</v>
      </c>
      <c r="DS10" s="44">
        <v>27.9</v>
      </c>
      <c r="DT10" s="7">
        <v>196</v>
      </c>
      <c r="DW10" s="44">
        <v>196</v>
      </c>
      <c r="DX10" s="7">
        <v>8.8</v>
      </c>
      <c r="EA10" s="42">
        <v>8.8</v>
      </c>
      <c r="EB10" s="11">
        <v>0.12219788000000001</v>
      </c>
      <c r="EE10" s="52">
        <v>0.12219788000000001</v>
      </c>
      <c r="EF10" s="7">
        <v>55</v>
      </c>
      <c r="EI10" s="42">
        <v>55</v>
      </c>
      <c r="EJ10" s="70"/>
      <c r="EK10" s="13">
        <v>52</v>
      </c>
      <c r="EN10" s="7">
        <v>254</v>
      </c>
      <c r="EQ10" s="44">
        <v>254</v>
      </c>
      <c r="ER10" s="13">
        <v>0.032</v>
      </c>
      <c r="ET10" s="52">
        <v>0.032</v>
      </c>
      <c r="EU10" s="7">
        <v>3.2</v>
      </c>
      <c r="EX10" s="44">
        <v>3.2</v>
      </c>
      <c r="EY10" s="7">
        <v>6.2</v>
      </c>
      <c r="FA10" s="42">
        <v>6.2</v>
      </c>
      <c r="FB10" s="13">
        <v>0.069</v>
      </c>
      <c r="FD10" s="43">
        <v>0.069</v>
      </c>
      <c r="FE10" s="8">
        <v>31.421249579999998</v>
      </c>
      <c r="FF10" s="35"/>
      <c r="FG10" s="43">
        <v>31.421249579999998</v>
      </c>
      <c r="FH10" s="7">
        <v>26.3</v>
      </c>
      <c r="FK10" s="43">
        <v>26.3</v>
      </c>
      <c r="FL10" s="7">
        <v>6.6</v>
      </c>
      <c r="FO10" s="42">
        <v>6.6</v>
      </c>
      <c r="FP10" s="7">
        <v>234</v>
      </c>
      <c r="FR10" s="61"/>
      <c r="FT10" s="50">
        <v>234</v>
      </c>
      <c r="FU10" s="7">
        <v>0.97</v>
      </c>
      <c r="FX10" s="44">
        <v>0.97</v>
      </c>
      <c r="FY10" s="7">
        <v>1.34</v>
      </c>
      <c r="GB10" s="26">
        <v>0.023</v>
      </c>
      <c r="GD10" s="43">
        <v>0.023</v>
      </c>
      <c r="GE10" s="7">
        <v>106</v>
      </c>
      <c r="GH10" s="44">
        <v>106</v>
      </c>
      <c r="GI10" s="10">
        <v>0.43303715000000004</v>
      </c>
      <c r="GL10" s="52">
        <v>0.43303715000000004</v>
      </c>
      <c r="GM10" s="7">
        <v>1.43</v>
      </c>
      <c r="GP10" s="13">
        <v>0.38</v>
      </c>
      <c r="GS10" s="7">
        <v>2.54</v>
      </c>
      <c r="GV10" s="44">
        <v>2.54</v>
      </c>
      <c r="GW10" s="7">
        <v>53</v>
      </c>
      <c r="GZ10" s="42">
        <v>53</v>
      </c>
      <c r="HA10" s="13">
        <v>0.3</v>
      </c>
      <c r="HD10" s="44">
        <v>0.3</v>
      </c>
      <c r="HE10" s="7">
        <v>26</v>
      </c>
      <c r="HH10" s="44">
        <v>26</v>
      </c>
      <c r="HI10" s="7">
        <v>1.7</v>
      </c>
      <c r="HL10" s="7">
        <v>104</v>
      </c>
      <c r="HO10" s="42">
        <v>104</v>
      </c>
      <c r="HP10" s="7">
        <v>530</v>
      </c>
      <c r="HS10" s="44">
        <v>530</v>
      </c>
    </row>
    <row r="11" spans="1:227" ht="12.75">
      <c r="A11" s="3" t="s">
        <v>100</v>
      </c>
      <c r="B11" s="3" t="s">
        <v>101</v>
      </c>
      <c r="C11" s="7">
        <v>0.033</v>
      </c>
      <c r="D11" s="20" t="s">
        <v>228</v>
      </c>
      <c r="E11" s="21" t="s">
        <v>234</v>
      </c>
      <c r="F11" s="41">
        <v>0.033</v>
      </c>
      <c r="G11" s="8">
        <v>7.091963400000001</v>
      </c>
      <c r="H11" s="24">
        <v>6.747950250000001</v>
      </c>
      <c r="I11" s="21">
        <v>7.02</v>
      </c>
      <c r="J11" s="43">
        <v>7.091963400000001</v>
      </c>
      <c r="K11" s="7">
        <v>2.1</v>
      </c>
      <c r="L11" s="21" t="s">
        <v>277</v>
      </c>
      <c r="M11" s="42">
        <v>2.1</v>
      </c>
      <c r="N11" s="13">
        <v>0.00055</v>
      </c>
      <c r="O11" s="7">
        <v>24</v>
      </c>
      <c r="P11" s="7">
        <v>343</v>
      </c>
      <c r="Q11" s="20">
        <v>331</v>
      </c>
      <c r="R11" s="61">
        <v>358.264</v>
      </c>
      <c r="S11" s="21">
        <v>328</v>
      </c>
      <c r="T11" s="57">
        <v>343</v>
      </c>
      <c r="U11" s="7">
        <v>12.4</v>
      </c>
      <c r="V11" s="21">
        <v>13</v>
      </c>
      <c r="W11" s="27">
        <v>0.53</v>
      </c>
      <c r="X11" s="20">
        <v>0.53</v>
      </c>
      <c r="Y11" s="21">
        <v>0.5</v>
      </c>
      <c r="Z11" s="44">
        <v>0.53</v>
      </c>
      <c r="AB11" s="14">
        <v>1.1077865500000001</v>
      </c>
      <c r="AC11" s="24">
        <v>1.08634552</v>
      </c>
      <c r="AD11" s="21">
        <v>1.2</v>
      </c>
      <c r="AE11" s="43">
        <v>1.1077865500000001</v>
      </c>
      <c r="AF11" s="13">
        <v>0.032</v>
      </c>
      <c r="AG11" s="20" t="s">
        <v>228</v>
      </c>
      <c r="AH11" s="21">
        <v>0.6</v>
      </c>
      <c r="AI11" s="44">
        <v>0.032</v>
      </c>
      <c r="AJ11" s="7">
        <v>108</v>
      </c>
      <c r="AK11" s="20">
        <v>110</v>
      </c>
      <c r="AL11" s="21">
        <v>108</v>
      </c>
      <c r="AM11" s="44">
        <v>108</v>
      </c>
      <c r="AN11" s="7">
        <v>127</v>
      </c>
      <c r="AO11" s="7">
        <v>3.4</v>
      </c>
      <c r="AP11" s="20">
        <v>3</v>
      </c>
      <c r="AQ11" s="21">
        <v>3.1</v>
      </c>
      <c r="AR11" s="42">
        <v>3.4</v>
      </c>
      <c r="AS11" s="7">
        <v>5</v>
      </c>
      <c r="AT11" s="20" t="s">
        <v>236</v>
      </c>
      <c r="AV11" s="21">
        <v>30</v>
      </c>
      <c r="AW11" s="50">
        <v>5</v>
      </c>
      <c r="AX11" s="7">
        <v>38.4</v>
      </c>
      <c r="AY11" s="20">
        <v>37.5</v>
      </c>
      <c r="AZ11" s="21">
        <v>35.3</v>
      </c>
      <c r="BA11" s="44">
        <v>38.4</v>
      </c>
      <c r="BB11" s="7">
        <v>3.2</v>
      </c>
      <c r="BC11" s="20">
        <v>4</v>
      </c>
      <c r="BD11" s="21">
        <v>6</v>
      </c>
      <c r="BE11" s="50">
        <v>3.2</v>
      </c>
      <c r="BF11" s="7">
        <v>10.2</v>
      </c>
      <c r="BG11" s="20">
        <v>9.89</v>
      </c>
      <c r="BH11" s="21">
        <v>10.3</v>
      </c>
      <c r="BI11" s="43">
        <v>10.2</v>
      </c>
      <c r="BJ11" s="7">
        <v>6.5</v>
      </c>
      <c r="BK11" s="20">
        <v>6.39</v>
      </c>
      <c r="BL11" s="21">
        <v>6.89</v>
      </c>
      <c r="BM11" s="7">
        <v>0.85</v>
      </c>
      <c r="BN11" s="20">
        <v>0.87</v>
      </c>
      <c r="BO11" s="21">
        <v>0.79</v>
      </c>
      <c r="BP11" s="8">
        <v>1.49678662</v>
      </c>
      <c r="BQ11" s="24">
        <v>1.4478263099999997</v>
      </c>
      <c r="BR11" s="21">
        <v>1.44</v>
      </c>
      <c r="BS11" s="43">
        <v>1.49678662</v>
      </c>
      <c r="BT11" s="7">
        <v>19</v>
      </c>
      <c r="BU11" s="20">
        <v>18.9</v>
      </c>
      <c r="BV11" s="21">
        <v>27</v>
      </c>
      <c r="BW11" s="7">
        <v>9.3</v>
      </c>
      <c r="BX11" s="20">
        <v>8.53</v>
      </c>
      <c r="BY11" s="21">
        <v>8.69</v>
      </c>
      <c r="BZ11" s="7">
        <v>2</v>
      </c>
      <c r="CA11" s="21">
        <v>3</v>
      </c>
      <c r="CB11" s="7">
        <v>6.3</v>
      </c>
      <c r="CC11" s="20">
        <v>5.6</v>
      </c>
      <c r="CD11" s="21">
        <v>7</v>
      </c>
      <c r="CE11" s="44">
        <v>6.3</v>
      </c>
      <c r="CF11" s="13">
        <v>0.0043</v>
      </c>
      <c r="CG11" s="20">
        <v>0.017</v>
      </c>
      <c r="CH11" s="21" t="s">
        <v>277</v>
      </c>
      <c r="CI11" s="43">
        <v>0.0043</v>
      </c>
      <c r="CJ11" s="7">
        <v>2.05</v>
      </c>
      <c r="CK11" s="20">
        <v>2.04</v>
      </c>
      <c r="CL11" s="21">
        <v>2.18</v>
      </c>
      <c r="CM11" s="13">
        <v>0.02</v>
      </c>
      <c r="CN11" s="21" t="s">
        <v>257</v>
      </c>
      <c r="CO11" s="8">
        <v>4.159036469999999</v>
      </c>
      <c r="CP11" s="24">
        <v>3.9514997199999997</v>
      </c>
      <c r="CQ11" s="21">
        <v>4.5</v>
      </c>
      <c r="CR11" s="43">
        <v>4.159036469999999</v>
      </c>
      <c r="CS11" s="7">
        <v>54</v>
      </c>
      <c r="CT11" s="20">
        <v>55.1</v>
      </c>
      <c r="CU11" s="21">
        <v>51.1</v>
      </c>
      <c r="CV11" s="44">
        <v>54</v>
      </c>
      <c r="CW11" s="7">
        <v>131</v>
      </c>
      <c r="CX11" s="21">
        <v>140</v>
      </c>
      <c r="CY11" s="7">
        <v>1.15</v>
      </c>
      <c r="CZ11" s="20">
        <v>1.17</v>
      </c>
      <c r="DA11" s="21">
        <v>1.11</v>
      </c>
      <c r="DB11" s="8">
        <v>0.25327512</v>
      </c>
      <c r="DC11" s="24">
        <v>0.22312332</v>
      </c>
      <c r="DD11" s="21">
        <v>0.23</v>
      </c>
      <c r="DE11" s="43">
        <v>0.25327512</v>
      </c>
      <c r="DF11" s="9">
        <v>464.67</v>
      </c>
      <c r="DG11" s="29">
        <v>464.6741999999999</v>
      </c>
      <c r="DH11" s="21">
        <v>460</v>
      </c>
      <c r="DI11" s="50">
        <v>464.67</v>
      </c>
      <c r="DJ11" s="7">
        <v>3.5</v>
      </c>
      <c r="DK11" s="20">
        <v>3</v>
      </c>
      <c r="DL11" s="21">
        <v>7</v>
      </c>
      <c r="DM11" s="44">
        <v>3.5</v>
      </c>
      <c r="DN11" s="16">
        <v>2.3220124099999997</v>
      </c>
      <c r="DO11" s="31">
        <v>2.21073386</v>
      </c>
      <c r="DP11" s="7">
        <v>40</v>
      </c>
      <c r="DQ11" s="20">
        <v>41.5</v>
      </c>
      <c r="DR11" s="21">
        <v>43</v>
      </c>
      <c r="DS11" s="44">
        <v>40</v>
      </c>
      <c r="DT11" s="7">
        <v>47</v>
      </c>
      <c r="DU11" s="20">
        <v>45.9</v>
      </c>
      <c r="DV11" s="21">
        <v>44.3</v>
      </c>
      <c r="DW11" s="44">
        <v>47</v>
      </c>
      <c r="DX11" s="7">
        <v>2.3</v>
      </c>
      <c r="DY11" s="20">
        <v>2</v>
      </c>
      <c r="DZ11" s="21">
        <v>8</v>
      </c>
      <c r="EA11" s="42">
        <v>2.3</v>
      </c>
      <c r="EB11" s="11">
        <v>0.040587153</v>
      </c>
      <c r="EC11" s="33">
        <v>0.039277889999999996</v>
      </c>
      <c r="ED11" s="21">
        <v>0.05</v>
      </c>
      <c r="EE11" s="52">
        <v>0.040587153</v>
      </c>
      <c r="EF11" s="13">
        <v>31</v>
      </c>
      <c r="EG11" s="20">
        <v>29</v>
      </c>
      <c r="EH11" s="21">
        <v>36</v>
      </c>
      <c r="EI11" s="42">
        <v>31</v>
      </c>
      <c r="EJ11" s="70"/>
      <c r="EK11" s="7">
        <v>12.7</v>
      </c>
      <c r="EL11" s="20">
        <v>12.8</v>
      </c>
      <c r="EM11" s="21">
        <v>12.4</v>
      </c>
      <c r="EN11" s="13">
        <v>466</v>
      </c>
      <c r="EO11" s="20">
        <v>423</v>
      </c>
      <c r="EP11" s="21">
        <v>535</v>
      </c>
      <c r="EQ11" s="44">
        <v>466</v>
      </c>
      <c r="ER11" s="13">
        <v>0.038</v>
      </c>
      <c r="ES11" s="22">
        <v>0.03</v>
      </c>
      <c r="ET11" s="52">
        <v>0.038</v>
      </c>
      <c r="EU11" s="7">
        <v>0.21</v>
      </c>
      <c r="EV11" s="20">
        <v>0.1</v>
      </c>
      <c r="EW11" s="21">
        <v>0.7</v>
      </c>
      <c r="EX11" s="44">
        <v>0.21</v>
      </c>
      <c r="EY11" s="7">
        <v>6.1</v>
      </c>
      <c r="EZ11" s="21">
        <v>5</v>
      </c>
      <c r="FA11" s="42">
        <v>6.1</v>
      </c>
      <c r="FB11" s="37">
        <v>0.01</v>
      </c>
      <c r="FC11" s="20">
        <v>1.1</v>
      </c>
      <c r="FD11" s="43">
        <v>0.01</v>
      </c>
      <c r="FE11" s="8">
        <v>34.043582369999996</v>
      </c>
      <c r="FF11" s="35">
        <v>33.3751446</v>
      </c>
      <c r="FG11" s="43">
        <v>34.043582369999996</v>
      </c>
      <c r="FH11" s="7">
        <v>9.7</v>
      </c>
      <c r="FI11" s="20">
        <v>9.7</v>
      </c>
      <c r="FJ11" s="21">
        <v>9.6</v>
      </c>
      <c r="FK11" s="43">
        <v>9.7</v>
      </c>
      <c r="FL11" s="7">
        <v>12.5</v>
      </c>
      <c r="FM11" s="20">
        <v>14</v>
      </c>
      <c r="FN11" s="21">
        <v>13</v>
      </c>
      <c r="FO11" s="42">
        <v>12.5</v>
      </c>
      <c r="FP11" s="7">
        <v>106</v>
      </c>
      <c r="FQ11" s="20">
        <v>111.5</v>
      </c>
      <c r="FR11" s="61">
        <v>84.5595</v>
      </c>
      <c r="FS11" s="21">
        <v>114</v>
      </c>
      <c r="FT11" s="50">
        <v>106</v>
      </c>
      <c r="FU11" s="7">
        <v>7.2</v>
      </c>
      <c r="FV11" s="20">
        <v>7</v>
      </c>
      <c r="FW11" s="21">
        <v>7.2</v>
      </c>
      <c r="FX11" s="44">
        <v>7.2</v>
      </c>
      <c r="FY11" s="7">
        <v>1.65</v>
      </c>
      <c r="FZ11" s="20">
        <v>1.54</v>
      </c>
      <c r="GA11" s="21">
        <v>1.59</v>
      </c>
      <c r="GB11" s="27">
        <v>0.021</v>
      </c>
      <c r="GC11" s="20">
        <v>0.01</v>
      </c>
      <c r="GD11" s="43">
        <v>0.021</v>
      </c>
      <c r="GE11" s="7">
        <v>54</v>
      </c>
      <c r="GF11" s="20">
        <v>54.9</v>
      </c>
      <c r="GG11" s="21">
        <v>51.5</v>
      </c>
      <c r="GH11" s="44">
        <v>54</v>
      </c>
      <c r="GI11" s="10">
        <v>0.19320119</v>
      </c>
      <c r="GJ11" s="31">
        <v>0.16786224000000002</v>
      </c>
      <c r="GK11" s="21">
        <v>0.18</v>
      </c>
      <c r="GL11" s="52">
        <v>0.19320119</v>
      </c>
      <c r="GM11" s="7">
        <v>1.93</v>
      </c>
      <c r="GN11" s="20">
        <v>1.1</v>
      </c>
      <c r="GO11" s="21">
        <v>2.2</v>
      </c>
      <c r="GP11" s="7">
        <v>1.06</v>
      </c>
      <c r="GQ11" s="20">
        <v>1.06</v>
      </c>
      <c r="GR11" s="21">
        <v>1.17</v>
      </c>
      <c r="GS11" s="7">
        <v>18.8</v>
      </c>
      <c r="GT11" s="20">
        <v>18.95</v>
      </c>
      <c r="GU11" s="21">
        <v>21.5</v>
      </c>
      <c r="GV11" s="44">
        <v>18.8</v>
      </c>
      <c r="GW11" s="7">
        <v>24</v>
      </c>
      <c r="GX11" s="20">
        <v>25</v>
      </c>
      <c r="GY11" s="21">
        <v>29</v>
      </c>
      <c r="GZ11" s="42">
        <v>24</v>
      </c>
      <c r="HA11" s="7">
        <v>8.4</v>
      </c>
      <c r="HB11" s="20">
        <v>11</v>
      </c>
      <c r="HC11" s="21">
        <v>11</v>
      </c>
      <c r="HD11" s="44">
        <v>8.4</v>
      </c>
      <c r="HE11" s="7">
        <v>62</v>
      </c>
      <c r="HF11" s="20">
        <v>67</v>
      </c>
      <c r="HG11" s="21">
        <v>72.1</v>
      </c>
      <c r="HH11" s="44">
        <v>62</v>
      </c>
      <c r="HI11" s="7">
        <v>7.4</v>
      </c>
      <c r="HJ11" s="20">
        <v>7.65</v>
      </c>
      <c r="HK11" s="21">
        <v>7.9</v>
      </c>
      <c r="HL11" s="7">
        <v>28</v>
      </c>
      <c r="HM11" s="20">
        <v>24</v>
      </c>
      <c r="HN11" s="21">
        <v>16</v>
      </c>
      <c r="HO11" s="42">
        <v>28</v>
      </c>
      <c r="HP11" s="7">
        <v>167</v>
      </c>
      <c r="HQ11" s="20">
        <v>170</v>
      </c>
      <c r="HR11" s="21">
        <v>205</v>
      </c>
      <c r="HS11" s="44">
        <v>167</v>
      </c>
    </row>
    <row r="12" spans="1:227" ht="12.75">
      <c r="A12" s="3" t="s">
        <v>102</v>
      </c>
      <c r="B12" s="3" t="s">
        <v>103</v>
      </c>
      <c r="C12" s="7">
        <v>0.071</v>
      </c>
      <c r="D12" s="20" t="s">
        <v>228</v>
      </c>
      <c r="E12" s="21" t="s">
        <v>234</v>
      </c>
      <c r="F12" s="41">
        <v>0.071</v>
      </c>
      <c r="G12" s="8">
        <v>8.557988670000002</v>
      </c>
      <c r="H12" s="24">
        <v>8.362165800000001</v>
      </c>
      <c r="I12" s="21">
        <v>8.52</v>
      </c>
      <c r="J12" s="43">
        <v>8.557988670000002</v>
      </c>
      <c r="K12" s="7">
        <v>2.1</v>
      </c>
      <c r="L12" s="21" t="s">
        <v>277</v>
      </c>
      <c r="M12" s="42">
        <v>2.1</v>
      </c>
      <c r="N12" s="13">
        <v>0.00095</v>
      </c>
      <c r="O12" s="7">
        <v>4.7</v>
      </c>
      <c r="P12" s="7">
        <v>1020</v>
      </c>
      <c r="Q12" s="20">
        <v>1055</v>
      </c>
      <c r="R12" s="61">
        <v>1074.792</v>
      </c>
      <c r="S12" s="21">
        <v>960</v>
      </c>
      <c r="T12" s="57">
        <v>1020</v>
      </c>
      <c r="U12" s="7">
        <v>1.1</v>
      </c>
      <c r="V12" s="21" t="s">
        <v>277</v>
      </c>
      <c r="W12" s="27">
        <v>0.081</v>
      </c>
      <c r="X12" s="20">
        <v>0.06</v>
      </c>
      <c r="Y12" s="21" t="s">
        <v>269</v>
      </c>
      <c r="Z12" s="44">
        <v>0.081</v>
      </c>
      <c r="AB12" s="8">
        <v>3.7164452000000003</v>
      </c>
      <c r="AC12" s="24">
        <v>3.73073922</v>
      </c>
      <c r="AD12" s="21">
        <v>3.8</v>
      </c>
      <c r="AE12" s="43">
        <v>3.7164452000000003</v>
      </c>
      <c r="AF12" s="7">
        <v>0.061</v>
      </c>
      <c r="AG12" s="20" t="s">
        <v>228</v>
      </c>
      <c r="AH12" s="21">
        <v>0.8</v>
      </c>
      <c r="AI12" s="44">
        <v>0.061</v>
      </c>
      <c r="AJ12" s="7">
        <v>40</v>
      </c>
      <c r="AK12" s="20">
        <v>41.7</v>
      </c>
      <c r="AL12" s="21">
        <v>39</v>
      </c>
      <c r="AM12" s="44">
        <v>40</v>
      </c>
      <c r="AN12" s="13">
        <v>42</v>
      </c>
      <c r="AO12" s="7">
        <v>13.2</v>
      </c>
      <c r="AP12" s="20">
        <v>12</v>
      </c>
      <c r="AQ12" s="21">
        <v>14.6</v>
      </c>
      <c r="AR12" s="42">
        <v>13.2</v>
      </c>
      <c r="AS12" s="7">
        <v>32.4</v>
      </c>
      <c r="AT12" s="20">
        <v>30</v>
      </c>
      <c r="AV12" s="21">
        <v>30</v>
      </c>
      <c r="AW12" s="50">
        <v>32.4</v>
      </c>
      <c r="AX12" s="7">
        <v>2.3</v>
      </c>
      <c r="AY12" s="20">
        <v>1.81</v>
      </c>
      <c r="AZ12" s="21">
        <v>1.4</v>
      </c>
      <c r="BA12" s="44">
        <v>2.3</v>
      </c>
      <c r="BB12" s="7">
        <v>55.4</v>
      </c>
      <c r="BC12" s="20">
        <v>55</v>
      </c>
      <c r="BD12" s="21">
        <v>58</v>
      </c>
      <c r="BE12" s="50">
        <v>55.4</v>
      </c>
      <c r="BF12" s="7">
        <v>1.8</v>
      </c>
      <c r="BG12" s="20">
        <v>1.81</v>
      </c>
      <c r="BH12" s="21">
        <v>1.91</v>
      </c>
      <c r="BI12" s="43">
        <v>1.8</v>
      </c>
      <c r="BJ12" s="7">
        <v>0.85</v>
      </c>
      <c r="BK12" s="20">
        <v>0.87</v>
      </c>
      <c r="BL12" s="21">
        <v>0.99</v>
      </c>
      <c r="BM12" s="7">
        <v>1.02</v>
      </c>
      <c r="BN12" s="20">
        <v>1</v>
      </c>
      <c r="BO12" s="21">
        <v>0.92</v>
      </c>
      <c r="BP12" s="8">
        <v>3.4272217</v>
      </c>
      <c r="BQ12" s="24">
        <v>3.3642727299999997</v>
      </c>
      <c r="BR12" s="21">
        <v>3.35</v>
      </c>
      <c r="BS12" s="43">
        <v>3.4272217</v>
      </c>
      <c r="BT12" s="7">
        <v>18.1</v>
      </c>
      <c r="BU12" s="20">
        <v>18.6</v>
      </c>
      <c r="BV12" s="21">
        <v>25</v>
      </c>
      <c r="BW12" s="7">
        <v>2.7</v>
      </c>
      <c r="BX12" s="20">
        <v>2.63</v>
      </c>
      <c r="BY12" s="21">
        <v>2.45</v>
      </c>
      <c r="BZ12" s="7">
        <v>0.93</v>
      </c>
      <c r="CA12" s="21">
        <v>2</v>
      </c>
      <c r="CB12" s="7">
        <v>2.9</v>
      </c>
      <c r="CC12" s="20">
        <v>2.5</v>
      </c>
      <c r="CD12" s="21">
        <v>3</v>
      </c>
      <c r="CE12" s="44">
        <v>2.9</v>
      </c>
      <c r="CF12" s="7">
        <v>0.012</v>
      </c>
      <c r="CG12" s="20">
        <v>0.013</v>
      </c>
      <c r="CH12" s="21">
        <v>0.01</v>
      </c>
      <c r="CI12" s="43">
        <v>0.012</v>
      </c>
      <c r="CJ12" s="7">
        <v>0.34</v>
      </c>
      <c r="CK12" s="20">
        <v>0.32</v>
      </c>
      <c r="CL12" s="21">
        <v>0.33</v>
      </c>
      <c r="CM12" s="13">
        <v>0.033</v>
      </c>
      <c r="CN12" s="21" t="s">
        <v>257</v>
      </c>
      <c r="CO12" s="8">
        <v>1.56897783</v>
      </c>
      <c r="CP12" s="24">
        <v>1.48596313</v>
      </c>
      <c r="CQ12" s="21">
        <v>1.7</v>
      </c>
      <c r="CR12" s="43">
        <v>1.56897783</v>
      </c>
      <c r="CS12" s="7">
        <v>21.8</v>
      </c>
      <c r="CT12" s="20">
        <v>22.3</v>
      </c>
      <c r="CU12" s="21">
        <v>19.9</v>
      </c>
      <c r="CV12" s="44">
        <v>21.8</v>
      </c>
      <c r="CW12" s="7">
        <v>18.3</v>
      </c>
      <c r="CX12" s="21">
        <v>20</v>
      </c>
      <c r="CY12" s="7">
        <v>0.12</v>
      </c>
      <c r="CZ12" s="20">
        <v>0.12</v>
      </c>
      <c r="DA12" s="21" t="s">
        <v>242</v>
      </c>
      <c r="DB12" s="8">
        <v>1.03722192</v>
      </c>
      <c r="DC12" s="24">
        <v>0.9829486799999999</v>
      </c>
      <c r="DD12" s="21">
        <v>0.99</v>
      </c>
      <c r="DE12" s="43">
        <v>1.03722192</v>
      </c>
      <c r="DF12" s="9">
        <v>619.56</v>
      </c>
      <c r="DG12" s="29">
        <v>619.5656</v>
      </c>
      <c r="DH12" s="21">
        <v>610</v>
      </c>
      <c r="DI12" s="50">
        <v>619.56</v>
      </c>
      <c r="DJ12" s="7">
        <v>0.54</v>
      </c>
      <c r="DK12" s="20" t="s">
        <v>234</v>
      </c>
      <c r="DL12" s="21">
        <v>2</v>
      </c>
      <c r="DM12" s="44">
        <v>0.54</v>
      </c>
      <c r="DN12" s="10">
        <v>2.8635680199999998</v>
      </c>
      <c r="DO12" s="31">
        <v>2.87840516</v>
      </c>
      <c r="DP12" s="7">
        <v>6.8</v>
      </c>
      <c r="DQ12" s="20">
        <v>5.7</v>
      </c>
      <c r="DR12" s="21">
        <v>5</v>
      </c>
      <c r="DS12" s="44">
        <v>6.8</v>
      </c>
      <c r="DT12" s="7">
        <v>19</v>
      </c>
      <c r="DU12" s="20">
        <v>18.8</v>
      </c>
      <c r="DV12" s="21">
        <v>17.6</v>
      </c>
      <c r="DW12" s="44">
        <v>19</v>
      </c>
      <c r="DX12" s="7">
        <v>17</v>
      </c>
      <c r="DY12" s="20">
        <v>16</v>
      </c>
      <c r="DZ12" s="21">
        <v>21</v>
      </c>
      <c r="EA12" s="42">
        <v>17</v>
      </c>
      <c r="EB12" s="11">
        <v>0.10474104</v>
      </c>
      <c r="EC12" s="33">
        <v>0.10474104</v>
      </c>
      <c r="ED12" s="21">
        <v>0.11</v>
      </c>
      <c r="EE12" s="52">
        <v>0.10474104</v>
      </c>
      <c r="EF12" s="7">
        <v>11.3</v>
      </c>
      <c r="EG12" s="20">
        <v>8</v>
      </c>
      <c r="EH12" s="21">
        <v>19</v>
      </c>
      <c r="EI12" s="42">
        <v>11.3</v>
      </c>
      <c r="EJ12" s="70"/>
      <c r="EK12" s="7">
        <v>4.9</v>
      </c>
      <c r="EL12" s="20">
        <v>4.83</v>
      </c>
      <c r="EM12" s="21">
        <v>4.59</v>
      </c>
      <c r="EN12" s="7">
        <v>37.6</v>
      </c>
      <c r="EO12" s="20">
        <v>41.3</v>
      </c>
      <c r="EP12" s="21">
        <v>42.3</v>
      </c>
      <c r="EQ12" s="44">
        <v>37.6</v>
      </c>
      <c r="ER12" s="13">
        <v>0.019</v>
      </c>
      <c r="ES12" s="22">
        <v>0.02</v>
      </c>
      <c r="ET12" s="52">
        <v>0.019</v>
      </c>
      <c r="EU12" s="7">
        <v>0.12</v>
      </c>
      <c r="EV12" s="20">
        <v>0.06</v>
      </c>
      <c r="EW12" s="21">
        <v>0.5</v>
      </c>
      <c r="EX12" s="44">
        <v>0.12</v>
      </c>
      <c r="EY12" s="7">
        <v>9.5</v>
      </c>
      <c r="EZ12" s="21">
        <v>8</v>
      </c>
      <c r="FA12" s="42">
        <v>9.5</v>
      </c>
      <c r="FB12" s="37">
        <v>0.011</v>
      </c>
      <c r="FC12" s="20" t="s">
        <v>257</v>
      </c>
      <c r="FD12" s="43">
        <v>0.011</v>
      </c>
      <c r="FE12" s="8">
        <v>28.33615218</v>
      </c>
      <c r="FF12" s="35">
        <v>27.999596099999998</v>
      </c>
      <c r="FG12" s="43">
        <v>28.33615218</v>
      </c>
      <c r="FH12" s="7">
        <v>3.4</v>
      </c>
      <c r="FI12" s="20">
        <v>3.35</v>
      </c>
      <c r="FJ12" s="21">
        <v>3.1</v>
      </c>
      <c r="FK12" s="43">
        <v>3.4</v>
      </c>
      <c r="FL12" s="7">
        <v>0.79</v>
      </c>
      <c r="FM12" s="20">
        <v>1</v>
      </c>
      <c r="FN12" s="21" t="s">
        <v>234</v>
      </c>
      <c r="FO12" s="42">
        <v>0.79</v>
      </c>
      <c r="FP12" s="7">
        <v>790</v>
      </c>
      <c r="FQ12" s="20">
        <v>854</v>
      </c>
      <c r="FR12" s="61">
        <v>845.595</v>
      </c>
      <c r="FS12" s="21">
        <v>796</v>
      </c>
      <c r="FT12" s="50">
        <v>790</v>
      </c>
      <c r="FU12" s="13">
        <v>0.46</v>
      </c>
      <c r="FV12" s="20">
        <v>0.3</v>
      </c>
      <c r="FW12" s="21" t="s">
        <v>228</v>
      </c>
      <c r="FX12" s="44">
        <v>0.46</v>
      </c>
      <c r="FY12" s="7">
        <v>0.41</v>
      </c>
      <c r="FZ12" s="20">
        <v>0.36</v>
      </c>
      <c r="GA12" s="21">
        <v>0.24</v>
      </c>
      <c r="GB12" s="27">
        <v>0.017</v>
      </c>
      <c r="GC12" s="20" t="s">
        <v>109</v>
      </c>
      <c r="GD12" s="43">
        <v>0.017</v>
      </c>
      <c r="GE12" s="7">
        <v>2.6</v>
      </c>
      <c r="GF12" s="20">
        <v>2.75</v>
      </c>
      <c r="GG12" s="21">
        <v>2.7</v>
      </c>
      <c r="GH12" s="44">
        <v>2.6</v>
      </c>
      <c r="GI12" s="10">
        <v>0.34642972</v>
      </c>
      <c r="GJ12" s="31">
        <v>0.30574908</v>
      </c>
      <c r="GK12" s="21">
        <v>0.31</v>
      </c>
      <c r="GL12" s="52">
        <v>0.34642972</v>
      </c>
      <c r="GM12" s="13">
        <v>0.16</v>
      </c>
      <c r="GN12" s="20" t="s">
        <v>228</v>
      </c>
      <c r="GO12" s="21" t="s">
        <v>228</v>
      </c>
      <c r="GP12" s="13">
        <v>0.15</v>
      </c>
      <c r="GQ12" s="20">
        <v>0.12</v>
      </c>
      <c r="GR12" s="21">
        <v>0.14</v>
      </c>
      <c r="GS12" s="13">
        <v>0.9</v>
      </c>
      <c r="GT12" s="20">
        <v>0.91</v>
      </c>
      <c r="GU12" s="21">
        <v>1.27</v>
      </c>
      <c r="GV12" s="44">
        <v>0.9</v>
      </c>
      <c r="GW12" s="7">
        <v>95.5</v>
      </c>
      <c r="GX12" s="20">
        <v>102</v>
      </c>
      <c r="GY12" s="21">
        <v>95</v>
      </c>
      <c r="GZ12" s="42">
        <v>95.5</v>
      </c>
      <c r="HA12" s="13">
        <v>0.47</v>
      </c>
      <c r="HB12" s="20">
        <v>1</v>
      </c>
      <c r="HC12" s="21" t="s">
        <v>234</v>
      </c>
      <c r="HD12" s="44">
        <v>0.47</v>
      </c>
      <c r="HE12" s="7">
        <v>9.3</v>
      </c>
      <c r="HF12" s="20">
        <v>9.1</v>
      </c>
      <c r="HG12" s="21">
        <v>10</v>
      </c>
      <c r="HH12" s="44">
        <v>9.3</v>
      </c>
      <c r="HI12" s="13">
        <v>0.89</v>
      </c>
      <c r="HJ12" s="20">
        <v>0.8</v>
      </c>
      <c r="HK12" s="21">
        <v>0.8</v>
      </c>
      <c r="HL12" s="7">
        <v>71</v>
      </c>
      <c r="HM12" s="20">
        <v>69</v>
      </c>
      <c r="HN12" s="21">
        <v>53</v>
      </c>
      <c r="HO12" s="42">
        <v>71</v>
      </c>
      <c r="HP12" s="7">
        <v>99</v>
      </c>
      <c r="HQ12" s="20">
        <v>107</v>
      </c>
      <c r="HR12" s="21">
        <v>104</v>
      </c>
      <c r="HS12" s="44">
        <v>99</v>
      </c>
    </row>
    <row r="13" spans="1:227" ht="12.75">
      <c r="A13" s="3" t="s">
        <v>104</v>
      </c>
      <c r="B13" s="3" t="s">
        <v>68</v>
      </c>
      <c r="C13" s="7">
        <v>0.04</v>
      </c>
      <c r="D13" s="20" t="s">
        <v>228</v>
      </c>
      <c r="E13" s="21" t="s">
        <v>234</v>
      </c>
      <c r="F13" s="43">
        <v>0.04</v>
      </c>
      <c r="G13" s="8">
        <v>7.319541330000001</v>
      </c>
      <c r="H13" s="24">
        <v>7.303663800000001</v>
      </c>
      <c r="I13" s="21">
        <v>7.33</v>
      </c>
      <c r="J13" s="43">
        <v>7.319541330000001</v>
      </c>
      <c r="K13" s="7">
        <v>0.79</v>
      </c>
      <c r="L13" s="21" t="s">
        <v>277</v>
      </c>
      <c r="M13" s="42">
        <v>0.79</v>
      </c>
      <c r="N13" s="13">
        <v>0.00066</v>
      </c>
      <c r="O13" s="7">
        <v>3.5</v>
      </c>
      <c r="P13" s="7">
        <v>526</v>
      </c>
      <c r="Q13" s="20">
        <v>557</v>
      </c>
      <c r="R13" s="61">
        <v>537.396</v>
      </c>
      <c r="S13" s="21">
        <v>503</v>
      </c>
      <c r="T13" s="57">
        <v>526</v>
      </c>
      <c r="U13" s="7">
        <v>2.5</v>
      </c>
      <c r="V13" s="21">
        <v>6</v>
      </c>
      <c r="W13" s="38">
        <v>0.007</v>
      </c>
      <c r="X13" s="20">
        <v>0.01</v>
      </c>
      <c r="Y13" s="21" t="s">
        <v>269</v>
      </c>
      <c r="Z13" s="44">
        <v>0.007</v>
      </c>
      <c r="AB13" s="8">
        <v>6.296515810000001</v>
      </c>
      <c r="AC13" s="24">
        <v>6.31795684</v>
      </c>
      <c r="AD13" s="21">
        <v>6.4</v>
      </c>
      <c r="AE13" s="43">
        <v>6.296515810000001</v>
      </c>
      <c r="AF13" s="7">
        <v>0.067</v>
      </c>
      <c r="AG13" s="20" t="s">
        <v>228</v>
      </c>
      <c r="AH13" s="21">
        <v>0.8</v>
      </c>
      <c r="AI13" s="44">
        <v>0.067</v>
      </c>
      <c r="AJ13" s="7">
        <v>105</v>
      </c>
      <c r="AK13" s="20">
        <v>109.5</v>
      </c>
      <c r="AL13" s="21">
        <v>105</v>
      </c>
      <c r="AM13" s="44">
        <v>105</v>
      </c>
      <c r="AN13" s="7">
        <v>114</v>
      </c>
      <c r="AO13" s="7">
        <v>46.5</v>
      </c>
      <c r="AP13" s="20">
        <v>42</v>
      </c>
      <c r="AQ13" s="21">
        <v>53</v>
      </c>
      <c r="AR13" s="42">
        <v>46.5</v>
      </c>
      <c r="AS13" s="7">
        <v>134</v>
      </c>
      <c r="AT13" s="20">
        <v>140</v>
      </c>
      <c r="AU13" s="62">
        <v>136.8404</v>
      </c>
      <c r="AV13" s="21">
        <v>140</v>
      </c>
      <c r="AW13" s="50">
        <v>134</v>
      </c>
      <c r="AX13" s="13">
        <v>1.2</v>
      </c>
      <c r="AY13" s="20">
        <v>0.48</v>
      </c>
      <c r="AZ13" s="21">
        <v>0.3</v>
      </c>
      <c r="BA13" s="44">
        <v>0.5</v>
      </c>
      <c r="BB13" s="7">
        <v>48.6</v>
      </c>
      <c r="BC13" s="20">
        <v>53</v>
      </c>
      <c r="BD13" s="21">
        <v>51</v>
      </c>
      <c r="BE13" s="50">
        <v>48.6</v>
      </c>
      <c r="BF13" s="7">
        <v>5.6</v>
      </c>
      <c r="BG13" s="20">
        <v>5.78</v>
      </c>
      <c r="BH13" s="21">
        <v>5.52</v>
      </c>
      <c r="BI13" s="43">
        <v>5.6</v>
      </c>
      <c r="BJ13" s="7">
        <v>2</v>
      </c>
      <c r="BK13" s="20">
        <v>2.04</v>
      </c>
      <c r="BL13" s="21">
        <v>2.13</v>
      </c>
      <c r="BM13" s="7">
        <v>3.2</v>
      </c>
      <c r="BN13" s="20">
        <v>3.32</v>
      </c>
      <c r="BO13" s="21">
        <v>3.3</v>
      </c>
      <c r="BP13" s="8">
        <v>9.3724022</v>
      </c>
      <c r="BQ13" s="24">
        <v>9.3024589</v>
      </c>
      <c r="BR13" s="21">
        <v>9.05</v>
      </c>
      <c r="BS13" s="43">
        <v>9.3724022</v>
      </c>
      <c r="BT13" s="7">
        <v>24.8</v>
      </c>
      <c r="BU13" s="20">
        <v>24.7</v>
      </c>
      <c r="BV13" s="21">
        <v>34</v>
      </c>
      <c r="BW13" s="7">
        <v>8.5</v>
      </c>
      <c r="BX13" s="20">
        <v>8.81</v>
      </c>
      <c r="BY13" s="21">
        <v>8.34</v>
      </c>
      <c r="BZ13" s="7">
        <v>0.98</v>
      </c>
      <c r="CA13" s="21">
        <v>2</v>
      </c>
      <c r="CB13" s="7">
        <v>6.5</v>
      </c>
      <c r="CC13" s="20">
        <v>6.1</v>
      </c>
      <c r="CD13" s="21">
        <v>7</v>
      </c>
      <c r="CE13" s="44">
        <v>6.5</v>
      </c>
      <c r="CF13" s="13">
        <v>0.0064</v>
      </c>
      <c r="CG13" s="20">
        <v>0.007</v>
      </c>
      <c r="CH13" s="21" t="s">
        <v>250</v>
      </c>
      <c r="CI13" s="43">
        <v>0.0064</v>
      </c>
      <c r="CJ13" s="7">
        <v>0.88</v>
      </c>
      <c r="CK13" s="20">
        <v>0.89</v>
      </c>
      <c r="CL13" s="21">
        <v>0.94</v>
      </c>
      <c r="CM13" s="13">
        <v>0.063</v>
      </c>
      <c r="CN13" s="21" t="s">
        <v>257</v>
      </c>
      <c r="CO13" s="8">
        <v>1.9259410399999999</v>
      </c>
      <c r="CP13" s="24">
        <v>1.90103663</v>
      </c>
      <c r="CQ13" s="21">
        <v>2</v>
      </c>
      <c r="CR13" s="43">
        <v>1.9259410399999999</v>
      </c>
      <c r="CS13" s="7">
        <v>56</v>
      </c>
      <c r="CT13" s="20">
        <v>56.9</v>
      </c>
      <c r="CU13" s="21">
        <v>53.7</v>
      </c>
      <c r="CV13" s="44">
        <v>56</v>
      </c>
      <c r="CW13" s="7">
        <v>9.5</v>
      </c>
      <c r="CX13" s="21">
        <v>10</v>
      </c>
      <c r="CY13" s="7">
        <v>0.19</v>
      </c>
      <c r="CZ13" s="20">
        <v>0.17</v>
      </c>
      <c r="DA13" s="21">
        <v>0.1</v>
      </c>
      <c r="DB13" s="8">
        <v>4.68558972</v>
      </c>
      <c r="DC13" s="24">
        <v>4.5830736</v>
      </c>
      <c r="DD13" s="21">
        <v>4.47</v>
      </c>
      <c r="DE13" s="43">
        <v>4.68558972</v>
      </c>
      <c r="DF13" s="9">
        <v>1310</v>
      </c>
      <c r="DG13" s="29">
        <v>1316.5769</v>
      </c>
      <c r="DH13" s="21">
        <v>1290</v>
      </c>
      <c r="DI13" s="50">
        <v>1310</v>
      </c>
      <c r="DJ13" s="7">
        <v>2.6</v>
      </c>
      <c r="DK13" s="20">
        <v>2</v>
      </c>
      <c r="DL13" s="21">
        <v>6</v>
      </c>
      <c r="DM13" s="44">
        <v>2.6</v>
      </c>
      <c r="DN13" s="10">
        <v>2.50747666</v>
      </c>
      <c r="DO13" s="31">
        <v>2.54456951</v>
      </c>
      <c r="DP13" s="7">
        <v>68</v>
      </c>
      <c r="DQ13" s="20">
        <v>75.9</v>
      </c>
      <c r="DR13" s="21">
        <v>74</v>
      </c>
      <c r="DS13" s="44">
        <v>68</v>
      </c>
      <c r="DT13" s="7">
        <v>54</v>
      </c>
      <c r="DU13" s="20">
        <v>52.4</v>
      </c>
      <c r="DV13" s="21">
        <v>50.7</v>
      </c>
      <c r="DW13" s="44">
        <v>54</v>
      </c>
      <c r="DX13" s="7">
        <v>140</v>
      </c>
      <c r="DY13" s="20">
        <v>142</v>
      </c>
      <c r="DZ13" s="21">
        <v>143</v>
      </c>
      <c r="EA13" s="42">
        <v>140</v>
      </c>
      <c r="EB13" s="11">
        <v>0.413</v>
      </c>
      <c r="EC13" s="33">
        <v>0.44514942</v>
      </c>
      <c r="ED13" s="21">
        <v>0.45</v>
      </c>
      <c r="EE13" s="52">
        <v>0.413</v>
      </c>
      <c r="EF13" s="7">
        <v>7.2</v>
      </c>
      <c r="EG13" s="20">
        <v>2</v>
      </c>
      <c r="EH13" s="21">
        <v>6</v>
      </c>
      <c r="EI13" s="42">
        <v>7.2</v>
      </c>
      <c r="EJ13" s="70"/>
      <c r="EK13" s="7">
        <v>13.2</v>
      </c>
      <c r="EL13" s="20">
        <v>12.95</v>
      </c>
      <c r="EM13" s="21">
        <v>12.7</v>
      </c>
      <c r="EN13" s="7">
        <v>37</v>
      </c>
      <c r="EO13" s="20">
        <v>41.8</v>
      </c>
      <c r="EP13" s="21">
        <v>42</v>
      </c>
      <c r="EQ13" s="44">
        <v>37</v>
      </c>
      <c r="ER13" s="13">
        <v>0.01</v>
      </c>
      <c r="ES13" s="22" t="s">
        <v>109</v>
      </c>
      <c r="ET13" s="52">
        <v>0.01</v>
      </c>
      <c r="EU13" s="7">
        <v>0.083</v>
      </c>
      <c r="EV13" s="20">
        <v>0.05</v>
      </c>
      <c r="EW13" s="21">
        <v>0.5</v>
      </c>
      <c r="EX13" s="44">
        <v>0.083</v>
      </c>
      <c r="EY13" s="7">
        <v>15.2</v>
      </c>
      <c r="EZ13" s="21">
        <v>13</v>
      </c>
      <c r="FA13" s="42">
        <v>15.2</v>
      </c>
      <c r="FB13" s="37">
        <v>0.037</v>
      </c>
      <c r="FC13" s="20">
        <v>0.7</v>
      </c>
      <c r="FD13" s="43">
        <v>0.037</v>
      </c>
      <c r="FE13" s="8">
        <v>20.86647696</v>
      </c>
      <c r="FF13" s="35">
        <v>20.8477794</v>
      </c>
      <c r="FG13" s="43">
        <v>20.86647696</v>
      </c>
      <c r="FH13" s="7">
        <v>10.2</v>
      </c>
      <c r="FI13" s="20">
        <v>10.3</v>
      </c>
      <c r="FJ13" s="21">
        <v>10</v>
      </c>
      <c r="FK13" s="43">
        <v>10.2</v>
      </c>
      <c r="FL13" s="7">
        <v>2</v>
      </c>
      <c r="FM13" s="20">
        <v>2</v>
      </c>
      <c r="FN13" s="21">
        <v>1</v>
      </c>
      <c r="FO13" s="42">
        <v>2</v>
      </c>
      <c r="FP13" s="7">
        <v>1100</v>
      </c>
      <c r="FQ13" s="20">
        <v>1225</v>
      </c>
      <c r="FR13" s="61">
        <v>1183.833</v>
      </c>
      <c r="FS13" s="21">
        <v>1110</v>
      </c>
      <c r="FT13" s="50">
        <v>1100</v>
      </c>
      <c r="FU13" s="7">
        <v>4.3</v>
      </c>
      <c r="FV13" s="20">
        <v>4.4</v>
      </c>
      <c r="FW13" s="21">
        <v>4</v>
      </c>
      <c r="FX13" s="44">
        <v>4.3</v>
      </c>
      <c r="FY13" s="7">
        <v>1.2</v>
      </c>
      <c r="FZ13" s="20">
        <v>1.16</v>
      </c>
      <c r="GA13" s="21">
        <v>1.06</v>
      </c>
      <c r="GB13" s="38" t="s">
        <v>295</v>
      </c>
      <c r="GC13" s="20">
        <v>0.01</v>
      </c>
      <c r="GD13" s="43">
        <v>0.0005</v>
      </c>
      <c r="GE13" s="7">
        <v>6</v>
      </c>
      <c r="GF13" s="20">
        <v>6.07</v>
      </c>
      <c r="GG13" s="21">
        <v>5.8</v>
      </c>
      <c r="GH13" s="44">
        <v>6</v>
      </c>
      <c r="GI13" s="10">
        <v>1.42</v>
      </c>
      <c r="GJ13" s="31">
        <v>1.4208339600000002</v>
      </c>
      <c r="GK13" s="21">
        <v>1.39</v>
      </c>
      <c r="GL13" s="52">
        <v>1.42</v>
      </c>
      <c r="GM13" s="13">
        <v>0.12</v>
      </c>
      <c r="GN13" s="20" t="s">
        <v>228</v>
      </c>
      <c r="GO13" s="21" t="s">
        <v>228</v>
      </c>
      <c r="GP13" s="7">
        <v>0.28</v>
      </c>
      <c r="GQ13" s="20">
        <v>0.24</v>
      </c>
      <c r="GR13" s="21">
        <v>0.23</v>
      </c>
      <c r="GS13" s="7">
        <v>1.4</v>
      </c>
      <c r="GT13" s="20">
        <v>1.45</v>
      </c>
      <c r="GU13" s="21">
        <v>1.55</v>
      </c>
      <c r="GV13" s="44">
        <v>1.4</v>
      </c>
      <c r="GW13" s="7">
        <v>167</v>
      </c>
      <c r="GX13" s="20">
        <v>177</v>
      </c>
      <c r="GY13" s="21">
        <v>171</v>
      </c>
      <c r="GZ13" s="42">
        <v>167</v>
      </c>
      <c r="HA13" s="13">
        <v>0.44</v>
      </c>
      <c r="HB13" s="20">
        <v>1</v>
      </c>
      <c r="HC13" s="21">
        <v>1</v>
      </c>
      <c r="HD13" s="44">
        <v>0.44</v>
      </c>
      <c r="HE13" s="7">
        <v>22</v>
      </c>
      <c r="HF13" s="20">
        <v>23.6</v>
      </c>
      <c r="HG13" s="21">
        <v>25.2</v>
      </c>
      <c r="HH13" s="44">
        <v>22</v>
      </c>
      <c r="HI13" s="7">
        <v>1.5</v>
      </c>
      <c r="HJ13" s="20">
        <v>1.27</v>
      </c>
      <c r="HK13" s="21">
        <v>1.3</v>
      </c>
      <c r="HL13" s="7">
        <v>150</v>
      </c>
      <c r="HM13" s="20">
        <v>157</v>
      </c>
      <c r="HN13" s="21">
        <v>130</v>
      </c>
      <c r="HO13" s="42">
        <v>150</v>
      </c>
      <c r="HP13" s="7">
        <v>277</v>
      </c>
      <c r="HQ13" s="20">
        <v>283</v>
      </c>
      <c r="HR13" s="21">
        <v>315</v>
      </c>
      <c r="HS13" s="44">
        <v>277</v>
      </c>
    </row>
    <row r="14" spans="1:227" ht="12.75">
      <c r="A14" s="3" t="s">
        <v>105</v>
      </c>
      <c r="B14" s="3" t="s">
        <v>106</v>
      </c>
      <c r="C14" s="7">
        <v>0.043</v>
      </c>
      <c r="D14" s="20" t="s">
        <v>228</v>
      </c>
      <c r="E14" s="21">
        <v>1</v>
      </c>
      <c r="F14" s="43">
        <v>0.043</v>
      </c>
      <c r="G14" s="8">
        <v>2.66213253</v>
      </c>
      <c r="H14" s="24">
        <v>2.60920743</v>
      </c>
      <c r="I14" s="21">
        <v>2.71</v>
      </c>
      <c r="J14" s="43">
        <v>2.66213253</v>
      </c>
      <c r="K14" s="7">
        <v>4.7</v>
      </c>
      <c r="L14" s="21" t="s">
        <v>277</v>
      </c>
      <c r="M14" s="42">
        <v>4.7</v>
      </c>
      <c r="N14" s="13">
        <v>0.00094</v>
      </c>
      <c r="O14" s="7">
        <v>16</v>
      </c>
      <c r="P14" s="7">
        <v>120</v>
      </c>
      <c r="Q14" s="20">
        <v>124</v>
      </c>
      <c r="R14" s="61">
        <v>89.566</v>
      </c>
      <c r="S14" s="21">
        <v>129</v>
      </c>
      <c r="T14" s="57">
        <v>120</v>
      </c>
      <c r="U14" s="7">
        <v>0.8</v>
      </c>
      <c r="V14" s="21" t="s">
        <v>277</v>
      </c>
      <c r="W14" s="27">
        <v>0.16</v>
      </c>
      <c r="X14" s="20">
        <v>0.13</v>
      </c>
      <c r="Y14" s="21">
        <v>0.4</v>
      </c>
      <c r="Z14" s="44">
        <v>0.16</v>
      </c>
      <c r="AB14" s="8">
        <v>25.49338467</v>
      </c>
      <c r="AC14" s="24">
        <v>25.800706100000003</v>
      </c>
      <c r="AD14" s="21">
        <v>26.4</v>
      </c>
      <c r="AE14" s="43">
        <v>25.49338467</v>
      </c>
      <c r="AF14" s="7">
        <v>0.069</v>
      </c>
      <c r="AG14" s="20" t="s">
        <v>228</v>
      </c>
      <c r="AH14" s="21">
        <v>0.9</v>
      </c>
      <c r="AI14" s="44">
        <v>0.069</v>
      </c>
      <c r="AJ14" s="7">
        <v>25.4</v>
      </c>
      <c r="AK14" s="20">
        <v>26.3</v>
      </c>
      <c r="AL14" s="21">
        <v>25.4</v>
      </c>
      <c r="AM14" s="44">
        <v>25.4</v>
      </c>
      <c r="AN14" s="13">
        <v>80</v>
      </c>
      <c r="AO14" s="7">
        <v>9</v>
      </c>
      <c r="AP14" s="20">
        <v>7</v>
      </c>
      <c r="AQ14" s="21">
        <v>10</v>
      </c>
      <c r="AR14" s="42">
        <v>9</v>
      </c>
      <c r="AS14" s="7">
        <v>32</v>
      </c>
      <c r="AT14" s="20">
        <v>30</v>
      </c>
      <c r="AV14" s="21">
        <v>30</v>
      </c>
      <c r="AW14" s="50">
        <v>32</v>
      </c>
      <c r="AX14" s="7">
        <v>3.2</v>
      </c>
      <c r="AY14" s="20">
        <v>2.71</v>
      </c>
      <c r="AZ14" s="21">
        <v>2.3</v>
      </c>
      <c r="BA14" s="44">
        <v>3.2</v>
      </c>
      <c r="BB14" s="7">
        <v>23.4</v>
      </c>
      <c r="BC14" s="20">
        <v>24</v>
      </c>
      <c r="BD14" s="21">
        <v>28</v>
      </c>
      <c r="BE14" s="50">
        <v>23.4</v>
      </c>
      <c r="BF14" s="7">
        <v>1.6</v>
      </c>
      <c r="BG14" s="20">
        <v>1.65</v>
      </c>
      <c r="BH14" s="21">
        <v>1.82</v>
      </c>
      <c r="BI14" s="43">
        <v>1.6</v>
      </c>
      <c r="BJ14" s="7">
        <v>1.1</v>
      </c>
      <c r="BK14" s="20">
        <v>0.99</v>
      </c>
      <c r="BL14" s="21">
        <v>1.03</v>
      </c>
      <c r="BM14" s="7">
        <v>0.51</v>
      </c>
      <c r="BN14" s="20">
        <v>0.5</v>
      </c>
      <c r="BO14" s="21">
        <v>0.49</v>
      </c>
      <c r="BP14" s="8">
        <v>1.76257116</v>
      </c>
      <c r="BQ14" s="24">
        <v>1.68563353</v>
      </c>
      <c r="BR14" s="21">
        <v>1.73</v>
      </c>
      <c r="BS14" s="43">
        <v>1.76257116</v>
      </c>
      <c r="BT14" s="7">
        <v>7.1</v>
      </c>
      <c r="BU14" s="20">
        <v>7.7</v>
      </c>
      <c r="BV14" s="21">
        <v>10</v>
      </c>
      <c r="BW14" s="7">
        <v>1.9</v>
      </c>
      <c r="BX14" s="20">
        <v>1.8</v>
      </c>
      <c r="BY14" s="21">
        <v>1.84</v>
      </c>
      <c r="BZ14" s="13">
        <v>0.67</v>
      </c>
      <c r="CA14" s="21">
        <v>1</v>
      </c>
      <c r="CB14" s="7">
        <v>1.8</v>
      </c>
      <c r="CC14" s="20">
        <v>1.8</v>
      </c>
      <c r="CD14" s="21">
        <v>2</v>
      </c>
      <c r="CE14" s="44">
        <v>1.8</v>
      </c>
      <c r="CF14" s="13">
        <v>0.016</v>
      </c>
      <c r="CG14" s="20">
        <v>0.023</v>
      </c>
      <c r="CH14" s="21">
        <v>0.014</v>
      </c>
      <c r="CI14" s="43">
        <v>0.016</v>
      </c>
      <c r="CJ14" s="7">
        <v>0.33</v>
      </c>
      <c r="CK14" s="20">
        <v>0.34</v>
      </c>
      <c r="CL14" s="21">
        <v>0.37</v>
      </c>
      <c r="CM14" s="13">
        <v>0.042</v>
      </c>
      <c r="CN14" s="21" t="s">
        <v>257</v>
      </c>
      <c r="CO14" s="8">
        <v>0.64751466</v>
      </c>
      <c r="CP14" s="24">
        <v>0.6641176</v>
      </c>
      <c r="CQ14" s="21">
        <v>0.8</v>
      </c>
      <c r="CR14" s="43">
        <v>0.64751466</v>
      </c>
      <c r="CS14" s="7">
        <v>14.6</v>
      </c>
      <c r="CT14" s="20">
        <v>13.5</v>
      </c>
      <c r="CU14" s="21">
        <v>12.5</v>
      </c>
      <c r="CV14" s="44">
        <v>14.6</v>
      </c>
      <c r="CW14" s="7">
        <v>20.4</v>
      </c>
      <c r="CX14" s="21">
        <v>30</v>
      </c>
      <c r="CY14" s="7">
        <v>0.14</v>
      </c>
      <c r="CZ14" s="20">
        <v>0.13</v>
      </c>
      <c r="DA14" s="21">
        <v>0.09</v>
      </c>
      <c r="DB14" s="8">
        <v>3.12975684</v>
      </c>
      <c r="DC14" s="24">
        <v>3.0754835999999997</v>
      </c>
      <c r="DD14" s="21">
        <v>3.13</v>
      </c>
      <c r="DE14" s="43">
        <v>3.12975684</v>
      </c>
      <c r="DF14" s="9">
        <v>464.67</v>
      </c>
      <c r="DG14" s="29">
        <v>464.6741999999999</v>
      </c>
      <c r="DH14" s="21">
        <v>450</v>
      </c>
      <c r="DI14" s="50">
        <v>464.67</v>
      </c>
      <c r="DJ14" s="7">
        <v>0.38</v>
      </c>
      <c r="DK14" s="20" t="s">
        <v>234</v>
      </c>
      <c r="DL14" s="21">
        <v>3</v>
      </c>
      <c r="DM14" s="44">
        <v>0.38</v>
      </c>
      <c r="DN14" s="16">
        <v>0.060090417</v>
      </c>
      <c r="DO14" s="31">
        <v>0.02967428</v>
      </c>
      <c r="DP14" s="7">
        <v>6.6</v>
      </c>
      <c r="DQ14" s="20">
        <v>6.3</v>
      </c>
      <c r="DR14" s="21">
        <v>7</v>
      </c>
      <c r="DS14" s="44">
        <v>6.6</v>
      </c>
      <c r="DT14" s="7">
        <v>12</v>
      </c>
      <c r="DU14" s="20">
        <v>11.9</v>
      </c>
      <c r="DV14" s="21">
        <v>11.5</v>
      </c>
      <c r="DW14" s="44">
        <v>12</v>
      </c>
      <c r="DX14" s="7">
        <v>17.8</v>
      </c>
      <c r="DY14" s="20">
        <v>17</v>
      </c>
      <c r="DZ14" s="21">
        <v>19</v>
      </c>
      <c r="EA14" s="42">
        <v>17.8</v>
      </c>
      <c r="EC14" s="33">
        <v>0.02182105</v>
      </c>
      <c r="ED14" s="21">
        <v>0.03</v>
      </c>
      <c r="EE14" s="52">
        <f>AVERAGE(EC14:ED14)</f>
        <v>0.025910525</v>
      </c>
      <c r="EF14" s="7">
        <v>18.3</v>
      </c>
      <c r="EG14" s="20">
        <v>13</v>
      </c>
      <c r="EH14" s="21">
        <v>16</v>
      </c>
      <c r="EI14" s="42">
        <v>18.3</v>
      </c>
      <c r="EJ14" s="70"/>
      <c r="EK14" s="7">
        <v>3.4</v>
      </c>
      <c r="EL14" s="20">
        <v>3.12</v>
      </c>
      <c r="EM14" s="21">
        <v>3.17</v>
      </c>
      <c r="EN14" s="13">
        <v>32</v>
      </c>
      <c r="EO14" s="20">
        <v>33.2</v>
      </c>
      <c r="EP14" s="21">
        <v>36.2</v>
      </c>
      <c r="EQ14" s="44">
        <v>32</v>
      </c>
      <c r="ER14" s="13">
        <v>0.037</v>
      </c>
      <c r="ES14" s="22">
        <v>0.04</v>
      </c>
      <c r="ET14" s="52">
        <v>0.037</v>
      </c>
      <c r="EU14" s="7">
        <v>0.43</v>
      </c>
      <c r="EV14" s="20">
        <v>0.26</v>
      </c>
      <c r="EW14" s="21">
        <v>1</v>
      </c>
      <c r="EX14" s="44">
        <v>0.43</v>
      </c>
      <c r="EY14" s="7">
        <v>6</v>
      </c>
      <c r="EZ14" s="21" t="s">
        <v>277</v>
      </c>
      <c r="FA14" s="42">
        <v>6</v>
      </c>
      <c r="FB14" s="7">
        <v>0.099</v>
      </c>
      <c r="FC14" s="20">
        <v>0.2</v>
      </c>
      <c r="FD14" s="43">
        <v>0.099</v>
      </c>
      <c r="FE14" s="8">
        <v>7.2920484</v>
      </c>
      <c r="FF14" s="35">
        <v>7.2453045</v>
      </c>
      <c r="FG14" s="43">
        <v>7.2920484</v>
      </c>
      <c r="FH14" s="7">
        <v>2.4</v>
      </c>
      <c r="FI14" s="20">
        <v>2.29</v>
      </c>
      <c r="FJ14" s="21">
        <v>2</v>
      </c>
      <c r="FK14" s="43">
        <v>2.4</v>
      </c>
      <c r="FL14" s="7">
        <v>0.98</v>
      </c>
      <c r="FM14" s="20">
        <v>1</v>
      </c>
      <c r="FN14" s="21" t="s">
        <v>234</v>
      </c>
      <c r="FO14" s="42">
        <v>0.98</v>
      </c>
      <c r="FP14" s="7">
        <v>913</v>
      </c>
      <c r="FQ14" s="20">
        <v>1040</v>
      </c>
      <c r="FR14" s="61">
        <v>1014.7139999999999</v>
      </c>
      <c r="FS14" s="21">
        <v>948</v>
      </c>
      <c r="FT14" s="50">
        <v>913</v>
      </c>
      <c r="FU14" s="7">
        <v>0.46</v>
      </c>
      <c r="FV14" s="20">
        <v>0.4</v>
      </c>
      <c r="FW14" s="21" t="s">
        <v>228</v>
      </c>
      <c r="FX14" s="44">
        <v>0.46</v>
      </c>
      <c r="FY14" s="7">
        <v>0.35</v>
      </c>
      <c r="FZ14" s="20">
        <v>0.29</v>
      </c>
      <c r="GA14" s="21">
        <v>0.23</v>
      </c>
      <c r="GB14" s="38">
        <v>0.013</v>
      </c>
      <c r="GC14" s="20">
        <v>0.03</v>
      </c>
      <c r="GD14" s="43">
        <v>0.013</v>
      </c>
      <c r="GE14" s="7">
        <v>4.1</v>
      </c>
      <c r="GF14" s="20">
        <v>4.06</v>
      </c>
      <c r="GG14" s="21">
        <v>3.9</v>
      </c>
      <c r="GH14" s="44">
        <v>4.1</v>
      </c>
      <c r="GI14" s="10">
        <v>0.21984963000000002</v>
      </c>
      <c r="GJ14" s="31">
        <v>0.19184256000000002</v>
      </c>
      <c r="GK14" s="21">
        <v>0.22</v>
      </c>
      <c r="GL14" s="52">
        <v>0.21984963000000002</v>
      </c>
      <c r="GM14" s="13">
        <v>0.36</v>
      </c>
      <c r="GN14" s="20" t="s">
        <v>228</v>
      </c>
      <c r="GO14" s="21">
        <v>0.6</v>
      </c>
      <c r="GP14" s="13">
        <v>0.17</v>
      </c>
      <c r="GQ14" s="20">
        <v>0.13</v>
      </c>
      <c r="GR14" s="21">
        <v>0.15</v>
      </c>
      <c r="GS14" s="7">
        <v>1.9</v>
      </c>
      <c r="GT14" s="20">
        <v>1.89</v>
      </c>
      <c r="GU14" s="21">
        <v>2.01</v>
      </c>
      <c r="GV14" s="44">
        <v>1.9</v>
      </c>
      <c r="GW14" s="7">
        <v>36</v>
      </c>
      <c r="GX14" s="20">
        <v>40</v>
      </c>
      <c r="GY14" s="21">
        <v>44</v>
      </c>
      <c r="GZ14" s="42">
        <v>36</v>
      </c>
      <c r="HA14" s="7">
        <v>0.67</v>
      </c>
      <c r="HB14" s="20">
        <v>1</v>
      </c>
      <c r="HC14" s="21">
        <v>1</v>
      </c>
      <c r="HD14" s="44">
        <v>0.67</v>
      </c>
      <c r="HE14" s="7">
        <v>9.1</v>
      </c>
      <c r="HF14" s="20">
        <v>9.4</v>
      </c>
      <c r="HG14" s="21">
        <v>9.9</v>
      </c>
      <c r="HH14" s="44">
        <v>9.1</v>
      </c>
      <c r="HI14" s="7">
        <v>0.9</v>
      </c>
      <c r="HJ14" s="20">
        <v>0.86</v>
      </c>
      <c r="HK14" s="21">
        <v>0.9</v>
      </c>
      <c r="HL14" s="7">
        <v>52</v>
      </c>
      <c r="HM14" s="20">
        <v>49</v>
      </c>
      <c r="HN14" s="21">
        <v>37</v>
      </c>
      <c r="HO14" s="42">
        <v>52</v>
      </c>
      <c r="HP14" s="7">
        <v>62</v>
      </c>
      <c r="HQ14" s="20">
        <v>71</v>
      </c>
      <c r="HR14" s="21">
        <v>74.5</v>
      </c>
      <c r="HS14" s="44">
        <v>62</v>
      </c>
    </row>
    <row r="15" spans="1:227" ht="14.25" customHeight="1">
      <c r="A15" s="3" t="s">
        <v>107</v>
      </c>
      <c r="B15" s="3" t="s">
        <v>108</v>
      </c>
      <c r="C15" s="7">
        <v>0.04</v>
      </c>
      <c r="D15" s="20" t="s">
        <v>228</v>
      </c>
      <c r="E15" s="21" t="s">
        <v>234</v>
      </c>
      <c r="F15" s="43">
        <v>0.04</v>
      </c>
      <c r="G15" s="8">
        <v>0.41810829000000005</v>
      </c>
      <c r="H15" s="24">
        <v>0.3175506</v>
      </c>
      <c r="I15" s="21">
        <v>0.22</v>
      </c>
      <c r="J15" s="43">
        <v>0.41810829000000005</v>
      </c>
      <c r="L15" s="21">
        <v>88</v>
      </c>
      <c r="M15" s="42">
        <v>88</v>
      </c>
      <c r="P15" s="27">
        <v>38</v>
      </c>
      <c r="Q15" s="59">
        <v>134.5</v>
      </c>
      <c r="R15" s="64">
        <v>89.566</v>
      </c>
      <c r="S15" s="58">
        <v>28.9</v>
      </c>
      <c r="T15" s="57">
        <v>40</v>
      </c>
      <c r="V15" s="21" t="s">
        <v>277</v>
      </c>
      <c r="X15" s="20">
        <v>0.01</v>
      </c>
      <c r="Y15" s="21" t="s">
        <v>269</v>
      </c>
      <c r="Z15" s="44">
        <v>0.01</v>
      </c>
      <c r="AB15" s="8">
        <v>0.20011628000000004</v>
      </c>
      <c r="AC15" s="24">
        <v>0.07861711</v>
      </c>
      <c r="AD15" s="21">
        <v>0.2</v>
      </c>
      <c r="AE15" s="43">
        <v>0.20011628000000004</v>
      </c>
      <c r="AG15" s="20" t="s">
        <v>228</v>
      </c>
      <c r="AH15" s="21">
        <v>0.6</v>
      </c>
      <c r="AI15" s="44">
        <v>0.25</v>
      </c>
      <c r="AJ15" s="7" t="s">
        <v>110</v>
      </c>
      <c r="AK15" s="59">
        <v>129</v>
      </c>
      <c r="AL15" s="58">
        <v>28.9</v>
      </c>
      <c r="AM15" s="44">
        <v>28.9</v>
      </c>
      <c r="AO15" s="7">
        <v>0.14</v>
      </c>
      <c r="AP15" s="20" t="s">
        <v>234</v>
      </c>
      <c r="AQ15" s="21" t="s">
        <v>228</v>
      </c>
      <c r="AR15" s="42">
        <v>0.14</v>
      </c>
      <c r="AS15" s="7">
        <v>34</v>
      </c>
      <c r="AT15" s="59">
        <v>130</v>
      </c>
      <c r="AU15" s="65">
        <v>68.4202</v>
      </c>
      <c r="AV15" s="58">
        <v>30</v>
      </c>
      <c r="AW15" s="50">
        <v>34</v>
      </c>
      <c r="AY15" s="20">
        <v>0.2</v>
      </c>
      <c r="AZ15" s="21" t="s">
        <v>269</v>
      </c>
      <c r="BA15" s="44">
        <v>0.1</v>
      </c>
      <c r="BB15" s="7">
        <v>0.7</v>
      </c>
      <c r="BC15" s="20">
        <v>2</v>
      </c>
      <c r="BD15" s="21" t="s">
        <v>277</v>
      </c>
      <c r="BE15" s="50">
        <v>0.7</v>
      </c>
      <c r="BF15" s="7">
        <v>2450</v>
      </c>
      <c r="BG15" s="20" t="s">
        <v>241</v>
      </c>
      <c r="BH15" s="21" t="s">
        <v>241</v>
      </c>
      <c r="BI15" s="43">
        <v>2450</v>
      </c>
      <c r="BJ15" s="7">
        <v>900</v>
      </c>
      <c r="BK15" s="59" t="s">
        <v>241</v>
      </c>
      <c r="BL15" s="58">
        <v>792</v>
      </c>
      <c r="BM15" s="7">
        <v>20</v>
      </c>
      <c r="BN15" s="59">
        <v>199.5</v>
      </c>
      <c r="BO15" s="58">
        <v>20.1</v>
      </c>
      <c r="BP15" s="8">
        <v>0.18185257999999999</v>
      </c>
      <c r="BQ15" s="24">
        <v>0.18884691</v>
      </c>
      <c r="BR15" s="21">
        <v>0.16</v>
      </c>
      <c r="BS15" s="43">
        <v>0.18185257999999999</v>
      </c>
      <c r="BU15" s="20">
        <v>3.7</v>
      </c>
      <c r="BV15" s="21">
        <v>1</v>
      </c>
      <c r="BW15" s="7">
        <v>680</v>
      </c>
      <c r="BX15" s="59" t="s">
        <v>241</v>
      </c>
      <c r="BY15" s="58">
        <v>604</v>
      </c>
      <c r="CA15" s="21">
        <v>1</v>
      </c>
      <c r="CB15" s="7" t="s">
        <v>197</v>
      </c>
      <c r="CC15" s="59">
        <v>52.1</v>
      </c>
      <c r="CD15" s="58">
        <v>15</v>
      </c>
      <c r="CE15" s="44">
        <v>33.5</v>
      </c>
      <c r="CG15" s="20" t="s">
        <v>250</v>
      </c>
      <c r="CH15" s="21" t="s">
        <v>250</v>
      </c>
      <c r="CI15" s="43">
        <v>0.0025</v>
      </c>
      <c r="CJ15" s="7">
        <v>380</v>
      </c>
      <c r="CK15" s="59" t="s">
        <v>241</v>
      </c>
      <c r="CL15" s="58">
        <v>391</v>
      </c>
      <c r="CN15" s="21" t="s">
        <v>257</v>
      </c>
      <c r="CP15" s="24" t="s">
        <v>109</v>
      </c>
      <c r="CQ15" s="21" t="s">
        <v>269</v>
      </c>
      <c r="CR15" s="43">
        <v>0.01</v>
      </c>
      <c r="CS15" s="7" t="s">
        <v>110</v>
      </c>
      <c r="CT15" s="59">
        <v>58.7</v>
      </c>
      <c r="CU15" s="58">
        <v>12</v>
      </c>
      <c r="CV15" s="44">
        <v>12</v>
      </c>
      <c r="CX15" s="21" t="s">
        <v>236</v>
      </c>
      <c r="CY15" s="7">
        <v>40</v>
      </c>
      <c r="CZ15" s="59">
        <v>144.5</v>
      </c>
      <c r="DA15" s="58">
        <v>36.9</v>
      </c>
      <c r="DC15" s="24" t="s">
        <v>109</v>
      </c>
      <c r="DD15" s="21" t="s">
        <v>109</v>
      </c>
      <c r="DE15" s="43">
        <v>0.005</v>
      </c>
      <c r="DF15" s="9" t="s">
        <v>236</v>
      </c>
      <c r="DG15" s="29" t="s">
        <v>303</v>
      </c>
      <c r="DH15" s="21" t="s">
        <v>236</v>
      </c>
      <c r="DI15" s="50">
        <v>5</v>
      </c>
      <c r="DJ15" s="7">
        <v>0.32</v>
      </c>
      <c r="DK15" s="20" t="s">
        <v>234</v>
      </c>
      <c r="DL15" s="21">
        <v>3</v>
      </c>
      <c r="DM15" s="44">
        <v>0.32</v>
      </c>
      <c r="DO15" s="31">
        <v>0.00741857</v>
      </c>
      <c r="DP15" s="7">
        <v>30</v>
      </c>
      <c r="DQ15" s="20">
        <v>3.9</v>
      </c>
      <c r="DR15" s="21">
        <v>1</v>
      </c>
      <c r="DS15" s="44">
        <v>2.5</v>
      </c>
      <c r="DT15" s="7">
        <v>30</v>
      </c>
      <c r="DU15" s="59">
        <v>75.6</v>
      </c>
      <c r="DV15" s="58">
        <v>17.4</v>
      </c>
      <c r="DW15" s="44">
        <v>30</v>
      </c>
      <c r="DX15" s="7">
        <v>0.5</v>
      </c>
      <c r="DY15" s="20">
        <v>4</v>
      </c>
      <c r="DZ15" s="21">
        <v>14</v>
      </c>
      <c r="EA15" s="42">
        <v>9</v>
      </c>
      <c r="EB15" s="11">
        <v>0.776</v>
      </c>
      <c r="EC15" s="33">
        <v>0.65899571</v>
      </c>
      <c r="ED15" s="21">
        <v>0.74</v>
      </c>
      <c r="EE15" s="52">
        <v>0.776</v>
      </c>
      <c r="EF15" s="7">
        <v>4.5</v>
      </c>
      <c r="EG15" s="20">
        <v>3</v>
      </c>
      <c r="EH15" s="21">
        <v>9</v>
      </c>
      <c r="EI15" s="42">
        <v>4.5</v>
      </c>
      <c r="EJ15" s="70"/>
      <c r="EL15" s="59">
        <v>17.15</v>
      </c>
      <c r="EM15" s="58">
        <v>3.96</v>
      </c>
      <c r="EN15" s="7">
        <v>0.5</v>
      </c>
      <c r="EO15" s="20">
        <v>4.1</v>
      </c>
      <c r="EP15" s="21" t="s">
        <v>257</v>
      </c>
      <c r="EQ15" s="44">
        <v>0.5</v>
      </c>
      <c r="ES15" s="22">
        <v>0.05</v>
      </c>
      <c r="ET15" s="52">
        <v>0.05</v>
      </c>
      <c r="EV15" s="20">
        <v>0.06</v>
      </c>
      <c r="EW15" s="21">
        <v>0.5</v>
      </c>
      <c r="EX15" s="44">
        <v>0.2</v>
      </c>
      <c r="EY15" s="7">
        <v>24</v>
      </c>
      <c r="EZ15" s="21">
        <v>16</v>
      </c>
      <c r="FA15" s="42">
        <v>24</v>
      </c>
      <c r="FC15" s="20">
        <v>3.1</v>
      </c>
      <c r="FD15" s="54">
        <v>3.1</v>
      </c>
      <c r="FE15" s="8">
        <v>44.1729855</v>
      </c>
      <c r="FF15" s="35">
        <v>45.4818147</v>
      </c>
      <c r="FG15" s="43">
        <v>44.1729855</v>
      </c>
      <c r="FH15" s="7">
        <v>70</v>
      </c>
      <c r="FI15" s="20">
        <v>72.5</v>
      </c>
      <c r="FJ15" s="21">
        <v>17.2</v>
      </c>
      <c r="FK15" s="43">
        <v>70</v>
      </c>
      <c r="FM15" s="20">
        <v>4</v>
      </c>
      <c r="FN15" s="21">
        <v>3</v>
      </c>
      <c r="FO15" s="42">
        <v>3.5</v>
      </c>
      <c r="FP15" s="7">
        <v>2280</v>
      </c>
      <c r="FQ15" s="59">
        <v>8000</v>
      </c>
      <c r="FR15" s="64">
        <v>1944.8685000000003</v>
      </c>
      <c r="FS15" s="58">
        <v>1770</v>
      </c>
      <c r="FT15" s="50">
        <v>2280</v>
      </c>
      <c r="FV15" s="20">
        <v>9.9</v>
      </c>
      <c r="FW15" s="21">
        <v>2.4</v>
      </c>
      <c r="FX15" s="44">
        <v>6</v>
      </c>
      <c r="FY15" s="7">
        <v>310</v>
      </c>
      <c r="FZ15" s="59" t="s">
        <v>241</v>
      </c>
      <c r="GA15" s="58">
        <v>342</v>
      </c>
      <c r="GC15" s="20">
        <v>0.01</v>
      </c>
      <c r="GD15" s="54">
        <v>0.01</v>
      </c>
      <c r="GE15" s="7">
        <v>1.76</v>
      </c>
      <c r="GF15" s="20">
        <v>8.52</v>
      </c>
      <c r="GG15" s="21">
        <v>1.8</v>
      </c>
      <c r="GH15" s="44">
        <f>AVERAGE(GE15:GG15)</f>
        <v>4.026666666666666</v>
      </c>
      <c r="GI15" s="10">
        <v>0.01998633</v>
      </c>
      <c r="GJ15" s="31">
        <v>0.01798524</v>
      </c>
      <c r="GK15" s="21">
        <v>0.07</v>
      </c>
      <c r="GL15" s="52">
        <v>0.01998633</v>
      </c>
      <c r="GN15" s="20" t="s">
        <v>228</v>
      </c>
      <c r="GO15" s="21" t="s">
        <v>228</v>
      </c>
      <c r="GP15" s="7">
        <v>60</v>
      </c>
      <c r="GQ15" s="59">
        <v>290</v>
      </c>
      <c r="GR15" s="58">
        <v>75.4</v>
      </c>
      <c r="GS15" s="7">
        <v>1.3</v>
      </c>
      <c r="GT15" s="59">
        <v>30.6</v>
      </c>
      <c r="GU15" s="58">
        <v>7.81</v>
      </c>
      <c r="GV15" s="44">
        <f>AVERAGE(GT15:GU15)</f>
        <v>19.205000000000002</v>
      </c>
      <c r="GW15" s="7">
        <v>13.8</v>
      </c>
      <c r="GX15" s="59">
        <v>77</v>
      </c>
      <c r="GY15" s="58">
        <v>10</v>
      </c>
      <c r="GZ15" s="42">
        <f>AVERAGE(GW15:GY15)</f>
        <v>33.6</v>
      </c>
      <c r="HA15" s="7">
        <v>0.4</v>
      </c>
      <c r="HB15" s="59">
        <v>31</v>
      </c>
      <c r="HC15" s="58">
        <v>6</v>
      </c>
      <c r="HD15" s="44">
        <f>AVERAGE(HA15:HC15)</f>
        <v>12.466666666666667</v>
      </c>
      <c r="HE15" s="7">
        <v>13500</v>
      </c>
      <c r="HF15" s="20" t="s">
        <v>237</v>
      </c>
      <c r="HG15" s="21" t="s">
        <v>241</v>
      </c>
      <c r="HH15" s="44">
        <v>13500</v>
      </c>
      <c r="HI15" s="7">
        <v>270</v>
      </c>
      <c r="HJ15" s="59" t="s">
        <v>241</v>
      </c>
      <c r="HK15" s="58">
        <v>314</v>
      </c>
      <c r="HL15" s="7">
        <v>2</v>
      </c>
      <c r="HM15" s="20" t="s">
        <v>112</v>
      </c>
      <c r="HN15" s="21" t="s">
        <v>277</v>
      </c>
      <c r="HO15" s="42">
        <v>2</v>
      </c>
      <c r="HP15" s="7">
        <v>63</v>
      </c>
      <c r="HQ15" s="59">
        <v>222</v>
      </c>
      <c r="HR15" s="58">
        <v>62.7</v>
      </c>
      <c r="HS15" s="44">
        <v>63</v>
      </c>
    </row>
    <row r="16" spans="1:227" ht="12.75">
      <c r="A16" s="3" t="s">
        <v>111</v>
      </c>
      <c r="B16" s="3" t="s">
        <v>108</v>
      </c>
      <c r="D16" s="20" t="s">
        <v>228</v>
      </c>
      <c r="E16" s="21" t="s">
        <v>234</v>
      </c>
      <c r="F16" s="41">
        <v>0.25</v>
      </c>
      <c r="G16" s="8">
        <v>3.6994644900000004</v>
      </c>
      <c r="H16" s="24">
        <v>3.4083764400000005</v>
      </c>
      <c r="I16" s="21">
        <v>3.45</v>
      </c>
      <c r="J16" s="43">
        <v>3.6994644900000004</v>
      </c>
      <c r="L16" s="21">
        <v>32</v>
      </c>
      <c r="M16" s="42">
        <v>32</v>
      </c>
      <c r="P16" s="7">
        <v>5380</v>
      </c>
      <c r="Q16" s="20">
        <v>5800</v>
      </c>
      <c r="R16" s="61">
        <v>5553.092000000001</v>
      </c>
      <c r="S16" s="21">
        <v>5180</v>
      </c>
      <c r="T16" s="57">
        <f>AVERAGE(P16:S16)</f>
        <v>5478.273</v>
      </c>
      <c r="V16" s="21">
        <v>8</v>
      </c>
      <c r="X16" s="20">
        <v>0.63</v>
      </c>
      <c r="Y16" s="21">
        <v>0.8</v>
      </c>
      <c r="Z16" s="44">
        <v>0.71</v>
      </c>
      <c r="AB16" s="8">
        <v>16.438123</v>
      </c>
      <c r="AC16" s="24">
        <v>16.080772500000002</v>
      </c>
      <c r="AD16" s="21">
        <v>16.2</v>
      </c>
      <c r="AE16" s="43">
        <v>16.438123</v>
      </c>
      <c r="AG16" s="20" t="s">
        <v>228</v>
      </c>
      <c r="AH16" s="21">
        <v>0.6</v>
      </c>
      <c r="AI16" s="44">
        <v>0.25</v>
      </c>
      <c r="AJ16" s="7">
        <v>9250</v>
      </c>
      <c r="AK16" s="20">
        <v>9670</v>
      </c>
      <c r="AL16" s="21">
        <v>8850</v>
      </c>
      <c r="AM16" s="44">
        <v>9250</v>
      </c>
      <c r="AP16" s="20">
        <v>5</v>
      </c>
      <c r="AQ16" s="21">
        <v>11.1</v>
      </c>
      <c r="AR16" s="42">
        <v>8</v>
      </c>
      <c r="AS16" s="7" t="s">
        <v>112</v>
      </c>
      <c r="AT16" s="20">
        <v>30</v>
      </c>
      <c r="AU16" s="63">
        <v>68.4202</v>
      </c>
      <c r="AV16" s="21">
        <v>30</v>
      </c>
      <c r="AW16" s="50">
        <v>30</v>
      </c>
      <c r="AY16" s="20">
        <v>0.51</v>
      </c>
      <c r="AZ16" s="21">
        <v>0.4</v>
      </c>
      <c r="BA16" s="44">
        <v>0.45</v>
      </c>
      <c r="BC16" s="59">
        <v>62</v>
      </c>
      <c r="BD16" s="58">
        <v>126</v>
      </c>
      <c r="BE16" s="50">
        <v>94</v>
      </c>
      <c r="BF16" s="7">
        <v>110</v>
      </c>
      <c r="BG16" s="20">
        <v>131</v>
      </c>
      <c r="BH16" s="21">
        <v>133</v>
      </c>
      <c r="BI16" s="43">
        <f>AVERAGE(BF16:BH16)</f>
        <v>124.66666666666667</v>
      </c>
      <c r="BJ16" s="7">
        <v>60</v>
      </c>
      <c r="BK16" s="20">
        <v>35.1</v>
      </c>
      <c r="BL16" s="21">
        <v>41</v>
      </c>
      <c r="BM16" s="7">
        <v>160</v>
      </c>
      <c r="BN16" s="20">
        <v>153</v>
      </c>
      <c r="BO16" s="21">
        <v>165</v>
      </c>
      <c r="BP16" s="8">
        <v>3.44820469</v>
      </c>
      <c r="BQ16" s="24">
        <v>3.32230675</v>
      </c>
      <c r="BR16" s="21">
        <v>3.18</v>
      </c>
      <c r="BS16" s="43">
        <v>3.44820469</v>
      </c>
      <c r="BT16" s="7">
        <v>40</v>
      </c>
      <c r="BU16" s="20">
        <v>46.2</v>
      </c>
      <c r="BV16" s="21">
        <v>57</v>
      </c>
      <c r="BW16" s="7">
        <v>380</v>
      </c>
      <c r="BX16" s="20">
        <v>338</v>
      </c>
      <c r="BY16" s="21">
        <v>353</v>
      </c>
      <c r="CA16" s="21">
        <v>11</v>
      </c>
      <c r="CC16" s="20">
        <v>3.2</v>
      </c>
      <c r="CD16" s="21">
        <v>6</v>
      </c>
      <c r="CE16" s="44">
        <v>4.6</v>
      </c>
      <c r="CG16" s="20">
        <v>0.021</v>
      </c>
      <c r="CH16" s="21" t="s">
        <v>250</v>
      </c>
      <c r="CI16" s="43">
        <v>0.005</v>
      </c>
      <c r="CK16" s="20">
        <v>18.2</v>
      </c>
      <c r="CL16" s="21">
        <v>19.2</v>
      </c>
      <c r="CN16" s="21" t="s">
        <v>257</v>
      </c>
      <c r="CO16" s="8">
        <v>2.67307334</v>
      </c>
      <c r="CP16" s="24">
        <v>2.60666158</v>
      </c>
      <c r="CQ16" s="21">
        <v>3</v>
      </c>
      <c r="CR16" s="43">
        <v>2.67307334</v>
      </c>
      <c r="CS16" s="7">
        <v>3880</v>
      </c>
      <c r="CT16" s="20">
        <v>3930</v>
      </c>
      <c r="CU16" s="21">
        <v>3550</v>
      </c>
      <c r="CV16" s="44">
        <v>3880</v>
      </c>
      <c r="CX16" s="21">
        <v>40</v>
      </c>
      <c r="CZ16" s="20">
        <v>2.64</v>
      </c>
      <c r="DA16" s="21">
        <v>2.56</v>
      </c>
      <c r="DB16" s="8">
        <v>1.8875026799999999</v>
      </c>
      <c r="DC16" s="24">
        <v>1.8030776400000001</v>
      </c>
      <c r="DD16" s="21">
        <v>1.77</v>
      </c>
      <c r="DE16" s="43">
        <v>1.8875026799999999</v>
      </c>
      <c r="DF16" s="9">
        <v>697.005</v>
      </c>
      <c r="DG16" s="29">
        <v>697.0112999999999</v>
      </c>
      <c r="DH16" s="21">
        <v>690</v>
      </c>
      <c r="DI16" s="50">
        <v>697.005</v>
      </c>
      <c r="DK16" s="20">
        <v>2</v>
      </c>
      <c r="DL16" s="21">
        <v>4</v>
      </c>
      <c r="DM16" s="44">
        <v>3</v>
      </c>
      <c r="DN16" s="16">
        <v>0.22997567</v>
      </c>
      <c r="DO16" s="31">
        <v>0.28190566</v>
      </c>
      <c r="DQ16" s="20">
        <v>9</v>
      </c>
      <c r="DR16" s="21">
        <v>10</v>
      </c>
      <c r="DS16" s="44">
        <v>9.5</v>
      </c>
      <c r="DT16" s="7">
        <v>5310</v>
      </c>
      <c r="DU16" s="20">
        <v>5380</v>
      </c>
      <c r="DV16" s="21">
        <v>5070</v>
      </c>
      <c r="DW16" s="44">
        <v>5310</v>
      </c>
      <c r="DY16" s="20">
        <v>6</v>
      </c>
      <c r="DZ16" s="21">
        <v>15</v>
      </c>
      <c r="EA16" s="42">
        <v>10.5</v>
      </c>
      <c r="EB16" s="11">
        <v>7.59</v>
      </c>
      <c r="EC16" s="33">
        <v>6.960914949999999</v>
      </c>
      <c r="ED16" s="21">
        <v>7.12</v>
      </c>
      <c r="EE16" s="52">
        <v>7.59</v>
      </c>
      <c r="EG16" s="20">
        <v>69</v>
      </c>
      <c r="EH16" s="21">
        <v>102</v>
      </c>
      <c r="EI16" s="42">
        <f>AVERAGE(EG16:EH16)</f>
        <v>85.5</v>
      </c>
      <c r="EJ16" s="70"/>
      <c r="EK16" s="7">
        <v>1290</v>
      </c>
      <c r="EL16" s="20" t="s">
        <v>241</v>
      </c>
      <c r="EM16" s="21" t="s">
        <v>241</v>
      </c>
      <c r="EO16" s="20">
        <v>102</v>
      </c>
      <c r="EP16" s="21">
        <v>109</v>
      </c>
      <c r="EQ16" s="44">
        <v>105</v>
      </c>
      <c r="ES16" s="22">
        <v>0.07</v>
      </c>
      <c r="ET16" s="52">
        <v>0.07</v>
      </c>
      <c r="EV16" s="20">
        <v>0.09</v>
      </c>
      <c r="EW16" s="21">
        <v>0.6</v>
      </c>
      <c r="EX16" s="44">
        <v>0.3</v>
      </c>
      <c r="EY16" s="7">
        <v>13</v>
      </c>
      <c r="EZ16" s="21">
        <v>9</v>
      </c>
      <c r="FA16" s="42">
        <v>13</v>
      </c>
      <c r="FC16" s="20">
        <v>12.1</v>
      </c>
      <c r="FD16" s="54">
        <v>12.1</v>
      </c>
      <c r="FE16" s="8">
        <v>16.2201333</v>
      </c>
      <c r="FF16" s="35">
        <v>15.846182099999998</v>
      </c>
      <c r="FG16" s="43">
        <v>16.2201333</v>
      </c>
      <c r="FH16" s="7">
        <v>790</v>
      </c>
      <c r="FI16" s="20">
        <v>762</v>
      </c>
      <c r="FJ16" s="21">
        <v>722</v>
      </c>
      <c r="FK16" s="43">
        <v>790</v>
      </c>
      <c r="FM16" s="20">
        <v>2</v>
      </c>
      <c r="FN16" s="21">
        <v>2</v>
      </c>
      <c r="FO16" s="42">
        <v>2</v>
      </c>
      <c r="FP16" s="7">
        <v>5180</v>
      </c>
      <c r="FQ16" s="20">
        <v>5670</v>
      </c>
      <c r="FR16" s="61">
        <v>5496.3675</v>
      </c>
      <c r="FS16" s="21">
        <v>5060</v>
      </c>
      <c r="FT16" s="50">
        <v>5180</v>
      </c>
      <c r="FV16" s="20">
        <v>0.8</v>
      </c>
      <c r="FW16" s="21">
        <v>0.6</v>
      </c>
      <c r="FX16" s="44">
        <v>0.7</v>
      </c>
      <c r="FY16" s="7">
        <v>40</v>
      </c>
      <c r="FZ16" s="20">
        <v>32.2</v>
      </c>
      <c r="GA16" s="21">
        <v>34</v>
      </c>
      <c r="GC16" s="20">
        <v>0.02</v>
      </c>
      <c r="GD16" s="54">
        <v>0.02</v>
      </c>
      <c r="GE16" s="7">
        <v>560</v>
      </c>
      <c r="GF16" s="20">
        <v>711</v>
      </c>
      <c r="GG16" s="21">
        <v>640</v>
      </c>
      <c r="GH16" s="44">
        <f>AVERAGE(GE16:GG16)</f>
        <v>637</v>
      </c>
      <c r="GI16" s="10">
        <v>0.16655275</v>
      </c>
      <c r="GJ16" s="31">
        <v>0.16186716</v>
      </c>
      <c r="GK16" s="21">
        <v>0.16</v>
      </c>
      <c r="GL16" s="52">
        <v>0.16655275</v>
      </c>
      <c r="GN16" s="20" t="s">
        <v>228</v>
      </c>
      <c r="GO16" s="21">
        <v>0.6</v>
      </c>
      <c r="GQ16" s="20">
        <v>3.99</v>
      </c>
      <c r="GR16" s="21">
        <v>4.04</v>
      </c>
      <c r="GT16" s="20">
        <v>55.5</v>
      </c>
      <c r="GU16" s="21">
        <v>52.8</v>
      </c>
      <c r="GV16" s="44">
        <f>AVERAGE(GT16:GU16)</f>
        <v>54.15</v>
      </c>
      <c r="GX16" s="20">
        <v>71</v>
      </c>
      <c r="GY16" s="21">
        <v>75</v>
      </c>
      <c r="GZ16" s="42">
        <f>AVERAGE(GX16:GY16)</f>
        <v>73</v>
      </c>
      <c r="HB16" s="20">
        <v>3</v>
      </c>
      <c r="HC16" s="21">
        <v>5</v>
      </c>
      <c r="HD16" s="44">
        <v>4</v>
      </c>
      <c r="HE16" s="7">
        <v>454</v>
      </c>
      <c r="HF16" s="20">
        <v>534</v>
      </c>
      <c r="HG16" s="21">
        <v>555</v>
      </c>
      <c r="HH16" s="44">
        <f>AVERAGE(HE16:HG16)</f>
        <v>514.3333333333334</v>
      </c>
      <c r="HJ16" s="20">
        <v>20.2</v>
      </c>
      <c r="HK16" s="21">
        <v>19.7</v>
      </c>
      <c r="HM16" s="20">
        <v>45</v>
      </c>
      <c r="HN16" s="21">
        <v>57</v>
      </c>
      <c r="HO16" s="42">
        <v>51</v>
      </c>
      <c r="HP16" s="7">
        <v>140</v>
      </c>
      <c r="HQ16" s="59">
        <v>103</v>
      </c>
      <c r="HR16" s="58">
        <v>235</v>
      </c>
      <c r="HS16" s="44">
        <f>AVERAGE(HP16:HR16)</f>
        <v>159.33333333333334</v>
      </c>
    </row>
    <row r="17" spans="1:227" ht="12.75">
      <c r="A17" s="3" t="s">
        <v>113</v>
      </c>
      <c r="B17" s="3" t="s">
        <v>114</v>
      </c>
      <c r="C17" s="7">
        <v>1.4</v>
      </c>
      <c r="D17" s="20">
        <v>0.7</v>
      </c>
      <c r="E17" s="21">
        <v>1</v>
      </c>
      <c r="F17" s="41">
        <v>1.4</v>
      </c>
      <c r="G17" s="14">
        <v>20.217388200000002</v>
      </c>
      <c r="H17" s="24">
        <v>19.370586600000003</v>
      </c>
      <c r="I17" s="21">
        <v>19.5</v>
      </c>
      <c r="J17" s="43">
        <v>20.217388200000002</v>
      </c>
      <c r="K17" s="13">
        <v>11.2</v>
      </c>
      <c r="L17" s="21">
        <v>11</v>
      </c>
      <c r="M17" s="42">
        <v>11.2</v>
      </c>
      <c r="N17" s="7" t="s">
        <v>115</v>
      </c>
      <c r="O17" s="13">
        <v>22</v>
      </c>
      <c r="P17" s="13">
        <v>2000</v>
      </c>
      <c r="Q17" s="20">
        <v>1970</v>
      </c>
      <c r="R17" s="61">
        <v>1970.452</v>
      </c>
      <c r="S17" s="21">
        <v>1790</v>
      </c>
      <c r="T17" s="57">
        <f>AVERAGE(P17:S17)</f>
        <v>1932.613</v>
      </c>
      <c r="U17" s="13">
        <v>1.4</v>
      </c>
      <c r="V17" s="21" t="s">
        <v>277</v>
      </c>
      <c r="W17" s="26">
        <v>0.38</v>
      </c>
      <c r="X17" s="20">
        <v>0.27</v>
      </c>
      <c r="Y17" s="21">
        <v>0.6</v>
      </c>
      <c r="Z17" s="44">
        <v>0.38</v>
      </c>
      <c r="AA17" s="13">
        <v>7.8</v>
      </c>
      <c r="AB17" s="14">
        <v>0.83620017</v>
      </c>
      <c r="AC17" s="24">
        <v>0.80761213</v>
      </c>
      <c r="AD17" s="21">
        <v>0.8</v>
      </c>
      <c r="AE17" s="43">
        <v>0.83620017</v>
      </c>
      <c r="AF17" s="7" t="s">
        <v>87</v>
      </c>
      <c r="AG17" s="20" t="s">
        <v>228</v>
      </c>
      <c r="AH17" s="21">
        <v>0.9</v>
      </c>
      <c r="AI17" s="44">
        <v>0.7</v>
      </c>
      <c r="AJ17" s="13">
        <v>39</v>
      </c>
      <c r="AK17" s="20">
        <v>42.6</v>
      </c>
      <c r="AL17" s="21">
        <v>40.4</v>
      </c>
      <c r="AM17" s="44">
        <f>AVERAGE(AJ17:AL17)</f>
        <v>40.666666666666664</v>
      </c>
      <c r="AO17" s="13">
        <v>29.9</v>
      </c>
      <c r="AP17" s="20">
        <v>30</v>
      </c>
      <c r="AQ17" s="21">
        <v>33.7</v>
      </c>
      <c r="AR17" s="42">
        <v>29.9</v>
      </c>
      <c r="AS17" s="13">
        <v>101</v>
      </c>
      <c r="AT17" s="20">
        <v>100</v>
      </c>
      <c r="AU17" s="63">
        <v>68.4202</v>
      </c>
      <c r="AV17" s="21">
        <v>100</v>
      </c>
      <c r="AW17" s="50">
        <v>101</v>
      </c>
      <c r="AX17" s="13">
        <v>2.16</v>
      </c>
      <c r="AY17" s="20">
        <v>2.31</v>
      </c>
      <c r="AZ17" s="21">
        <v>2.1</v>
      </c>
      <c r="BA17" s="44">
        <v>2.16</v>
      </c>
      <c r="BB17" s="13">
        <v>354</v>
      </c>
      <c r="BC17" s="20">
        <v>361</v>
      </c>
      <c r="BD17" s="21">
        <v>419</v>
      </c>
      <c r="BE17" s="50">
        <v>354</v>
      </c>
      <c r="BF17" s="13">
        <v>2.8</v>
      </c>
      <c r="BG17" s="20">
        <v>3.18</v>
      </c>
      <c r="BH17" s="21">
        <v>2.97</v>
      </c>
      <c r="BI17" s="43">
        <v>2.8</v>
      </c>
      <c r="BK17" s="20">
        <v>1.75</v>
      </c>
      <c r="BL17" s="21">
        <v>1.75</v>
      </c>
      <c r="BM17" s="13">
        <v>0.95</v>
      </c>
      <c r="BN17" s="20">
        <v>0.99</v>
      </c>
      <c r="BO17" s="21">
        <v>0.86</v>
      </c>
      <c r="BP17" s="14">
        <v>3.38525572</v>
      </c>
      <c r="BQ17" s="24">
        <v>3.497165</v>
      </c>
      <c r="BR17" s="21">
        <v>3.39</v>
      </c>
      <c r="BS17" s="48">
        <v>3.38525572</v>
      </c>
      <c r="BT17" s="13">
        <v>40</v>
      </c>
      <c r="BU17" s="20">
        <v>42.1</v>
      </c>
      <c r="BV17" s="21">
        <v>59</v>
      </c>
      <c r="BW17" s="7" t="s">
        <v>116</v>
      </c>
      <c r="BX17" s="20">
        <v>3.3</v>
      </c>
      <c r="BY17" s="21">
        <v>3.24</v>
      </c>
      <c r="CA17" s="21">
        <v>2</v>
      </c>
      <c r="CB17" s="7" t="s">
        <v>117</v>
      </c>
      <c r="CC17" s="20">
        <v>4.6</v>
      </c>
      <c r="CD17" s="21">
        <v>5</v>
      </c>
      <c r="CE17" s="44">
        <v>4.6</v>
      </c>
      <c r="CF17" s="13">
        <v>0.158</v>
      </c>
      <c r="CG17" s="20">
        <v>0.151</v>
      </c>
      <c r="CH17" s="21">
        <v>0.163</v>
      </c>
      <c r="CI17" s="43">
        <v>0.158</v>
      </c>
      <c r="CK17" s="20">
        <v>0.62</v>
      </c>
      <c r="CL17" s="21">
        <v>0.62</v>
      </c>
      <c r="CM17" s="7" t="s">
        <v>118</v>
      </c>
      <c r="CN17" s="21" t="s">
        <v>257</v>
      </c>
      <c r="CO17" s="14">
        <v>0.87995582</v>
      </c>
      <c r="CP17" s="24">
        <v>0.88825729</v>
      </c>
      <c r="CQ17" s="21">
        <v>1</v>
      </c>
      <c r="CR17" s="43">
        <v>0.87995582</v>
      </c>
      <c r="CS17" s="13">
        <v>18.9</v>
      </c>
      <c r="CT17" s="20">
        <v>20.2</v>
      </c>
      <c r="CU17" s="21">
        <v>18.4</v>
      </c>
      <c r="CV17" s="44">
        <v>18.9</v>
      </c>
      <c r="CW17" s="13">
        <v>40</v>
      </c>
      <c r="CX17" s="21">
        <v>50</v>
      </c>
      <c r="CZ17" s="20">
        <v>0.26</v>
      </c>
      <c r="DA17" s="21">
        <v>0.2</v>
      </c>
      <c r="DB17" s="8">
        <v>0.22</v>
      </c>
      <c r="DC17" s="24">
        <v>1.2121023599999998</v>
      </c>
      <c r="DD17" s="21">
        <v>1.21</v>
      </c>
      <c r="DE17" s="43">
        <v>0.22</v>
      </c>
      <c r="DF17" s="15">
        <v>309.78</v>
      </c>
      <c r="DG17" s="29">
        <v>309.7828</v>
      </c>
      <c r="DH17" s="21">
        <v>320</v>
      </c>
      <c r="DI17" s="50">
        <v>309.78</v>
      </c>
      <c r="DJ17" s="13">
        <v>31</v>
      </c>
      <c r="DK17" s="20">
        <v>34</v>
      </c>
      <c r="DL17" s="21">
        <v>42</v>
      </c>
      <c r="DM17" s="44">
        <v>31</v>
      </c>
      <c r="DN17" s="16">
        <v>0.77894985</v>
      </c>
      <c r="DO17" s="31">
        <v>0.80862413</v>
      </c>
      <c r="DP17" s="7">
        <v>6.7</v>
      </c>
      <c r="DQ17" s="20">
        <v>6.8</v>
      </c>
      <c r="DR17" s="21">
        <v>7</v>
      </c>
      <c r="DS17" s="44">
        <v>6.7</v>
      </c>
      <c r="DT17" s="7" t="s">
        <v>119</v>
      </c>
      <c r="DU17" s="20">
        <v>19.6</v>
      </c>
      <c r="DV17" s="21">
        <v>18.2</v>
      </c>
      <c r="DW17" s="69">
        <v>18.9</v>
      </c>
      <c r="DX17" s="13">
        <v>75</v>
      </c>
      <c r="DY17" s="20">
        <v>72</v>
      </c>
      <c r="DZ17" s="21">
        <v>75</v>
      </c>
      <c r="EA17" s="42">
        <v>75</v>
      </c>
      <c r="EB17" s="17">
        <v>0.030549470000000002</v>
      </c>
      <c r="EC17" s="33">
        <v>0.030549470000000002</v>
      </c>
      <c r="ED17" s="21">
        <v>0.04</v>
      </c>
      <c r="EE17" s="52">
        <v>0.030549470000000002</v>
      </c>
      <c r="EF17" s="13">
        <v>21</v>
      </c>
      <c r="EG17" s="20">
        <v>12</v>
      </c>
      <c r="EH17" s="21">
        <v>15</v>
      </c>
      <c r="EI17" s="42">
        <v>21</v>
      </c>
      <c r="EJ17" s="70" t="s">
        <v>313</v>
      </c>
      <c r="EL17" s="20">
        <v>5.05</v>
      </c>
      <c r="EM17" s="21">
        <v>4.78</v>
      </c>
      <c r="EN17" s="13">
        <v>41</v>
      </c>
      <c r="EO17" s="20">
        <v>41.7</v>
      </c>
      <c r="EP17" s="21">
        <v>43.5</v>
      </c>
      <c r="EQ17" s="44">
        <v>41</v>
      </c>
      <c r="ER17" s="13">
        <v>0.027</v>
      </c>
      <c r="ES17" s="22">
        <v>0.04</v>
      </c>
      <c r="ET17" s="52">
        <v>0.027</v>
      </c>
      <c r="EU17" s="13">
        <v>1.63</v>
      </c>
      <c r="EV17" s="20">
        <v>0.72</v>
      </c>
      <c r="EW17" s="21">
        <v>1.8</v>
      </c>
      <c r="EX17" s="44">
        <v>1.63</v>
      </c>
      <c r="EY17" s="13">
        <v>7.4</v>
      </c>
      <c r="EZ17" s="21">
        <v>7</v>
      </c>
      <c r="FA17" s="42">
        <v>7.2</v>
      </c>
      <c r="FB17" s="13">
        <v>1.12</v>
      </c>
      <c r="FC17" s="20">
        <v>0.4</v>
      </c>
      <c r="FD17" s="43">
        <v>1.12</v>
      </c>
      <c r="FE17" s="14">
        <v>19.34730021</v>
      </c>
      <c r="FF17" s="35">
        <v>19.8661575</v>
      </c>
      <c r="FG17" s="43">
        <v>19.34730021</v>
      </c>
      <c r="FH17" s="13">
        <v>3.2</v>
      </c>
      <c r="FI17" s="20">
        <v>3.75</v>
      </c>
      <c r="FJ17" s="21">
        <v>3.5</v>
      </c>
      <c r="FK17" s="43">
        <f>AVERAGE(FH17:FJ17)</f>
        <v>3.483333333333333</v>
      </c>
      <c r="FL17" s="7">
        <v>2</v>
      </c>
      <c r="FM17" s="20">
        <v>5</v>
      </c>
      <c r="FN17" s="21" t="s">
        <v>234</v>
      </c>
      <c r="FO17" s="42">
        <v>2</v>
      </c>
      <c r="FP17" s="13">
        <v>110</v>
      </c>
      <c r="FQ17" s="20">
        <v>118.5</v>
      </c>
      <c r="FR17" s="61">
        <v>84.5595</v>
      </c>
      <c r="FS17" s="21">
        <v>111</v>
      </c>
      <c r="FT17" s="50">
        <v>110</v>
      </c>
      <c r="FU17" s="13">
        <v>0.48</v>
      </c>
      <c r="FV17" s="20">
        <v>0.5</v>
      </c>
      <c r="FW17" s="21" t="s">
        <v>228</v>
      </c>
      <c r="FX17" s="44">
        <v>0.48</v>
      </c>
      <c r="FY17" s="13">
        <v>0.46</v>
      </c>
      <c r="FZ17" s="20">
        <v>0.53</v>
      </c>
      <c r="GA17" s="21">
        <v>0.43</v>
      </c>
      <c r="GB17" s="27" t="s">
        <v>92</v>
      </c>
      <c r="GC17" s="20">
        <v>0.08</v>
      </c>
      <c r="GD17" s="43">
        <v>0.1</v>
      </c>
      <c r="GE17" s="13">
        <v>5.6</v>
      </c>
      <c r="GF17" s="20">
        <v>6.13</v>
      </c>
      <c r="GG17" s="21">
        <v>5.6</v>
      </c>
      <c r="GH17" s="44">
        <v>5.6</v>
      </c>
      <c r="GI17" s="16">
        <v>0.24649806999999999</v>
      </c>
      <c r="GJ17" s="31">
        <v>0.23980320000000002</v>
      </c>
      <c r="GK17" s="21">
        <v>0.25</v>
      </c>
      <c r="GL17" s="52">
        <v>0.24649806999999999</v>
      </c>
      <c r="GM17" s="13">
        <v>0.33</v>
      </c>
      <c r="GN17" s="20" t="s">
        <v>228</v>
      </c>
      <c r="GO17" s="21" t="s">
        <v>228</v>
      </c>
      <c r="GP17" s="7" t="s">
        <v>120</v>
      </c>
      <c r="GQ17" s="20">
        <v>0.28</v>
      </c>
      <c r="GR17" s="21">
        <v>0.26</v>
      </c>
      <c r="GS17" s="13">
        <v>2.07</v>
      </c>
      <c r="GT17" s="20">
        <v>2.13</v>
      </c>
      <c r="GU17" s="21">
        <v>2.06</v>
      </c>
      <c r="GV17" s="44">
        <v>2.07</v>
      </c>
      <c r="GW17" s="13">
        <v>56</v>
      </c>
      <c r="GX17" s="20">
        <v>57</v>
      </c>
      <c r="GY17" s="21">
        <v>58</v>
      </c>
      <c r="GZ17" s="42">
        <v>56</v>
      </c>
      <c r="HA17" s="13">
        <v>1.11</v>
      </c>
      <c r="HB17" s="20">
        <v>2</v>
      </c>
      <c r="HC17" s="21">
        <v>3</v>
      </c>
      <c r="HD17" s="44">
        <v>1.11</v>
      </c>
      <c r="HE17" s="13">
        <v>16</v>
      </c>
      <c r="HF17" s="20">
        <v>16.8</v>
      </c>
      <c r="HG17" s="21">
        <v>17.2</v>
      </c>
      <c r="HH17" s="44">
        <f>AVERAGE(HE17:HG17)</f>
        <v>16.666666666666668</v>
      </c>
      <c r="HI17" s="13">
        <v>1.75</v>
      </c>
      <c r="HJ17" s="20">
        <v>1.75</v>
      </c>
      <c r="HK17" s="21">
        <v>1.7</v>
      </c>
      <c r="HL17" s="13">
        <v>49</v>
      </c>
      <c r="HM17" s="20">
        <v>52</v>
      </c>
      <c r="HN17" s="21">
        <v>40</v>
      </c>
      <c r="HO17" s="42">
        <v>49</v>
      </c>
      <c r="HP17" s="13">
        <v>140</v>
      </c>
      <c r="HQ17" s="20">
        <v>179</v>
      </c>
      <c r="HR17" s="21">
        <v>190</v>
      </c>
      <c r="HS17" s="44">
        <f>AVERAGE(HP17:HR17)</f>
        <v>169.66666666666666</v>
      </c>
    </row>
    <row r="18" spans="1:227" ht="12.75">
      <c r="A18" s="3" t="s">
        <v>121</v>
      </c>
      <c r="B18" s="3" t="s">
        <v>114</v>
      </c>
      <c r="C18" s="13">
        <v>1.3</v>
      </c>
      <c r="D18" s="20" t="s">
        <v>228</v>
      </c>
      <c r="E18" s="21" t="s">
        <v>234</v>
      </c>
      <c r="F18" s="41">
        <v>1.3</v>
      </c>
      <c r="G18" s="14">
        <v>17.6769834</v>
      </c>
      <c r="H18" s="24">
        <v>17.4123579</v>
      </c>
      <c r="I18" s="21">
        <v>17.7</v>
      </c>
      <c r="J18" s="43">
        <v>17.6769834</v>
      </c>
      <c r="K18" s="13">
        <v>330</v>
      </c>
      <c r="L18" s="21">
        <v>321</v>
      </c>
      <c r="M18" s="42">
        <v>330</v>
      </c>
      <c r="N18" s="13">
        <v>0.095</v>
      </c>
      <c r="O18" s="13">
        <v>9.8</v>
      </c>
      <c r="P18" s="13">
        <v>1300</v>
      </c>
      <c r="Q18" s="20">
        <v>1475</v>
      </c>
      <c r="R18" s="61">
        <v>1433.056</v>
      </c>
      <c r="S18" s="21">
        <v>1330</v>
      </c>
      <c r="T18" s="57">
        <f>AVERAGE(Q18:S18)</f>
        <v>1412.6853333333336</v>
      </c>
      <c r="U18" s="13">
        <v>1.4</v>
      </c>
      <c r="V18" s="21" t="s">
        <v>277</v>
      </c>
      <c r="W18" s="27" t="s">
        <v>118</v>
      </c>
      <c r="X18" s="20">
        <v>0.16</v>
      </c>
      <c r="Y18" s="21" t="s">
        <v>269</v>
      </c>
      <c r="Z18" s="44">
        <v>0.29</v>
      </c>
      <c r="AA18" s="7" t="s">
        <v>122</v>
      </c>
      <c r="AB18" s="14">
        <v>0.17867525</v>
      </c>
      <c r="AC18" s="24">
        <v>0.17867525</v>
      </c>
      <c r="AD18" s="21">
        <v>0.2</v>
      </c>
      <c r="AE18" s="43">
        <v>0.17867525</v>
      </c>
      <c r="AF18" s="7" t="s">
        <v>123</v>
      </c>
      <c r="AG18" s="20" t="s">
        <v>228</v>
      </c>
      <c r="AH18" s="21">
        <v>0.7</v>
      </c>
      <c r="AI18" s="44">
        <v>0.7</v>
      </c>
      <c r="AJ18" s="13">
        <v>36</v>
      </c>
      <c r="AK18" s="20">
        <v>37.5</v>
      </c>
      <c r="AL18" s="21">
        <v>33.8</v>
      </c>
      <c r="AM18" s="44">
        <f>AVERAGE(AJ18:AL18)</f>
        <v>35.766666666666666</v>
      </c>
      <c r="AO18" s="13">
        <v>13.8</v>
      </c>
      <c r="AP18" s="20">
        <v>13</v>
      </c>
      <c r="AQ18" s="21">
        <v>15.2</v>
      </c>
      <c r="AR18" s="42">
        <v>13.8</v>
      </c>
      <c r="AS18" s="13">
        <v>96</v>
      </c>
      <c r="AT18" s="20">
        <v>90</v>
      </c>
      <c r="AU18" s="63">
        <v>68.4202</v>
      </c>
      <c r="AV18" s="21">
        <v>90</v>
      </c>
      <c r="AW18" s="50">
        <v>96</v>
      </c>
      <c r="AX18" s="13">
        <v>4.2</v>
      </c>
      <c r="AY18" s="20">
        <v>4.36</v>
      </c>
      <c r="AZ18" s="21">
        <v>3.6</v>
      </c>
      <c r="BA18" s="44">
        <v>4.2</v>
      </c>
      <c r="BB18" s="13">
        <v>66</v>
      </c>
      <c r="BC18" s="20">
        <v>65</v>
      </c>
      <c r="BD18" s="21">
        <v>69</v>
      </c>
      <c r="BE18" s="50">
        <v>66</v>
      </c>
      <c r="BF18" s="7" t="s">
        <v>124</v>
      </c>
      <c r="BG18" s="20">
        <v>2.82</v>
      </c>
      <c r="BH18" s="21">
        <v>2.67</v>
      </c>
      <c r="BI18" s="43">
        <v>2.8</v>
      </c>
      <c r="BJ18" s="13">
        <v>0.76</v>
      </c>
      <c r="BK18" s="20">
        <v>1.79</v>
      </c>
      <c r="BL18" s="21">
        <v>1.76</v>
      </c>
      <c r="BN18" s="20">
        <v>0.69</v>
      </c>
      <c r="BO18" s="21">
        <v>0.64</v>
      </c>
      <c r="BP18" s="14">
        <v>5.58147534</v>
      </c>
      <c r="BQ18" s="24">
        <v>5.58846967</v>
      </c>
      <c r="BR18" s="21">
        <v>5.42</v>
      </c>
      <c r="BS18" s="48">
        <v>5.58147534</v>
      </c>
      <c r="BT18" s="13">
        <v>35</v>
      </c>
      <c r="BU18" s="20">
        <v>38.6</v>
      </c>
      <c r="BV18" s="21">
        <v>53</v>
      </c>
      <c r="BW18" s="13">
        <v>2.97</v>
      </c>
      <c r="BX18" s="20">
        <v>2.46</v>
      </c>
      <c r="BY18" s="21">
        <v>2.31</v>
      </c>
      <c r="CA18" s="21">
        <v>2</v>
      </c>
      <c r="CB18" s="13">
        <v>4.3</v>
      </c>
      <c r="CC18" s="20">
        <v>3.9</v>
      </c>
      <c r="CD18" s="21">
        <v>4</v>
      </c>
      <c r="CE18" s="44">
        <v>4.3</v>
      </c>
      <c r="CF18" s="13">
        <v>0.068</v>
      </c>
      <c r="CG18" s="20">
        <v>0.078</v>
      </c>
      <c r="CH18" s="21">
        <v>0.072</v>
      </c>
      <c r="CI18" s="43">
        <v>0.068</v>
      </c>
      <c r="CK18" s="20">
        <v>0.6</v>
      </c>
      <c r="CL18" s="21">
        <v>0.57</v>
      </c>
      <c r="CM18" s="7" t="s">
        <v>125</v>
      </c>
      <c r="CN18" s="21" t="s">
        <v>257</v>
      </c>
      <c r="CO18" s="14">
        <v>1.86783075</v>
      </c>
      <c r="CP18" s="24">
        <v>1.80141899</v>
      </c>
      <c r="CQ18" s="21">
        <v>2</v>
      </c>
      <c r="CR18" s="43">
        <v>1.86783075</v>
      </c>
      <c r="CS18" s="13">
        <v>13.9</v>
      </c>
      <c r="CT18" s="20">
        <v>14.4</v>
      </c>
      <c r="CU18" s="21">
        <v>12.5</v>
      </c>
      <c r="CV18" s="44">
        <v>13.9</v>
      </c>
      <c r="CW18" s="13">
        <v>32</v>
      </c>
      <c r="CX18" s="21">
        <v>40</v>
      </c>
      <c r="CZ18" s="20">
        <v>0.35</v>
      </c>
      <c r="DA18" s="21">
        <v>0.25</v>
      </c>
      <c r="DB18" s="8" t="s">
        <v>91</v>
      </c>
      <c r="DC18" s="24">
        <v>0.6271574400000001</v>
      </c>
      <c r="DD18" s="21">
        <v>0.61</v>
      </c>
      <c r="DE18" s="43">
        <v>0.5</v>
      </c>
      <c r="DF18" s="15">
        <v>1006.785</v>
      </c>
      <c r="DG18" s="29">
        <v>1084.2398</v>
      </c>
      <c r="DH18" s="21">
        <v>1040</v>
      </c>
      <c r="DI18" s="50">
        <v>1006.785</v>
      </c>
      <c r="DJ18" s="13">
        <v>2.4</v>
      </c>
      <c r="DK18" s="20">
        <v>1</v>
      </c>
      <c r="DL18" s="21">
        <v>5</v>
      </c>
      <c r="DM18" s="44">
        <v>2.4</v>
      </c>
      <c r="DN18" s="16">
        <v>0.10385998</v>
      </c>
      <c r="DO18" s="31">
        <v>0.11127854999999999</v>
      </c>
      <c r="DP18" s="13">
        <v>7.5</v>
      </c>
      <c r="DQ18" s="20">
        <v>6.8</v>
      </c>
      <c r="DR18" s="21">
        <v>7</v>
      </c>
      <c r="DS18" s="44">
        <v>7.5</v>
      </c>
      <c r="DT18" s="7" t="s">
        <v>126</v>
      </c>
      <c r="DU18" s="20">
        <v>13.9</v>
      </c>
      <c r="DV18" s="21">
        <v>12.6</v>
      </c>
      <c r="DW18" s="69">
        <v>13.1</v>
      </c>
      <c r="DX18" s="7">
        <v>27</v>
      </c>
      <c r="DY18" s="20">
        <v>19</v>
      </c>
      <c r="DZ18" s="21">
        <v>24</v>
      </c>
      <c r="EA18" s="42">
        <v>27</v>
      </c>
      <c r="EB18" s="17">
        <v>0.03491368</v>
      </c>
      <c r="EC18" s="33">
        <v>0.039277889999999996</v>
      </c>
      <c r="ED18" s="21">
        <v>0.05</v>
      </c>
      <c r="EE18" s="52">
        <v>0.03491368</v>
      </c>
      <c r="EF18" s="13">
        <v>101</v>
      </c>
      <c r="EG18" s="20">
        <v>90</v>
      </c>
      <c r="EH18" s="21">
        <v>100</v>
      </c>
      <c r="EI18" s="42">
        <v>101</v>
      </c>
      <c r="EJ18" s="70">
        <v>0.0022</v>
      </c>
      <c r="EL18" s="20">
        <v>3.46</v>
      </c>
      <c r="EM18" s="21">
        <v>3.18</v>
      </c>
      <c r="EN18" s="13">
        <v>90</v>
      </c>
      <c r="EO18" s="20">
        <v>91</v>
      </c>
      <c r="EP18" s="21">
        <v>91.6</v>
      </c>
      <c r="EQ18" s="44">
        <v>90</v>
      </c>
      <c r="ER18" s="13">
        <v>0.016</v>
      </c>
      <c r="ES18" s="22">
        <v>0.01</v>
      </c>
      <c r="ET18" s="52">
        <v>0.016</v>
      </c>
      <c r="EU18" s="13">
        <v>3.6</v>
      </c>
      <c r="EV18" s="20">
        <v>1.59</v>
      </c>
      <c r="EW18" s="21">
        <v>4</v>
      </c>
      <c r="EX18" s="44">
        <v>3.6</v>
      </c>
      <c r="EY18" s="13">
        <v>27.6</v>
      </c>
      <c r="EZ18" s="21">
        <v>25</v>
      </c>
      <c r="FA18" s="42">
        <v>26.3</v>
      </c>
      <c r="FB18" s="13">
        <v>0.94</v>
      </c>
      <c r="FC18" s="20">
        <v>0.3</v>
      </c>
      <c r="FD18" s="43">
        <v>0.94</v>
      </c>
      <c r="FE18" s="14">
        <v>21.82005252</v>
      </c>
      <c r="FF18" s="35">
        <v>21.2684745</v>
      </c>
      <c r="FG18" s="43">
        <v>21.82005252</v>
      </c>
      <c r="FH18" s="13">
        <v>2.67</v>
      </c>
      <c r="FI18" s="20">
        <v>2.86</v>
      </c>
      <c r="FJ18" s="21">
        <v>2.7</v>
      </c>
      <c r="FK18" s="43">
        <f>AVERAGE(FH18:FJ18)</f>
        <v>2.7433333333333336</v>
      </c>
      <c r="FL18" s="7" t="s">
        <v>127</v>
      </c>
      <c r="FM18" s="20">
        <v>3</v>
      </c>
      <c r="FN18" s="21" t="s">
        <v>234</v>
      </c>
      <c r="FO18" s="42">
        <v>1.7</v>
      </c>
      <c r="FP18" s="13">
        <v>35</v>
      </c>
      <c r="FQ18" s="20">
        <v>44.7</v>
      </c>
      <c r="FR18" s="61">
        <v>84.5595</v>
      </c>
      <c r="FS18" s="21">
        <v>49</v>
      </c>
      <c r="FT18" s="50">
        <v>45</v>
      </c>
      <c r="FU18" s="13">
        <v>0.485</v>
      </c>
      <c r="FV18" s="20">
        <v>0.4</v>
      </c>
      <c r="FW18" s="21" t="s">
        <v>228</v>
      </c>
      <c r="FX18" s="44">
        <v>0.485</v>
      </c>
      <c r="FY18" s="7" t="s">
        <v>128</v>
      </c>
      <c r="FZ18" s="20">
        <v>0.44</v>
      </c>
      <c r="GA18" s="21">
        <v>0.35</v>
      </c>
      <c r="GB18" s="26">
        <v>0.018</v>
      </c>
      <c r="GC18" s="20">
        <v>0.08</v>
      </c>
      <c r="GD18" s="43">
        <v>0.018</v>
      </c>
      <c r="GE18" s="13">
        <v>5.3</v>
      </c>
      <c r="GF18" s="20">
        <v>5.5</v>
      </c>
      <c r="GG18" s="21">
        <v>4.9</v>
      </c>
      <c r="GH18" s="44">
        <v>5.3</v>
      </c>
      <c r="GI18" s="16">
        <v>0.55295513</v>
      </c>
      <c r="GJ18" s="31">
        <v>0.51557688</v>
      </c>
      <c r="GK18" s="21">
        <v>0.51</v>
      </c>
      <c r="GL18" s="52">
        <v>0.55295513</v>
      </c>
      <c r="GM18" s="13">
        <v>2.2</v>
      </c>
      <c r="GN18" s="20">
        <v>0.7</v>
      </c>
      <c r="GO18" s="21">
        <v>2.1</v>
      </c>
      <c r="GP18" s="7" t="s">
        <v>129</v>
      </c>
      <c r="GQ18" s="20">
        <v>0.28</v>
      </c>
      <c r="GR18" s="21">
        <v>0.29</v>
      </c>
      <c r="GS18" s="13">
        <v>1.54</v>
      </c>
      <c r="GT18" s="20">
        <v>1.44</v>
      </c>
      <c r="GU18" s="21">
        <v>1.54</v>
      </c>
      <c r="GV18" s="44">
        <v>1.54</v>
      </c>
      <c r="GW18" s="13">
        <v>186</v>
      </c>
      <c r="GX18" s="20">
        <v>201</v>
      </c>
      <c r="GY18" s="21">
        <v>192</v>
      </c>
      <c r="GZ18" s="42">
        <v>186</v>
      </c>
      <c r="HA18" s="13">
        <v>1.9</v>
      </c>
      <c r="HB18" s="20">
        <v>3</v>
      </c>
      <c r="HC18" s="21">
        <v>3</v>
      </c>
      <c r="HD18" s="44">
        <v>1.9</v>
      </c>
      <c r="HE18" s="13">
        <v>14</v>
      </c>
      <c r="HF18" s="20">
        <v>15.8</v>
      </c>
      <c r="HG18" s="21">
        <v>16.4</v>
      </c>
      <c r="HH18" s="44">
        <f>AVERAGE(HE18:HG18)</f>
        <v>15.4</v>
      </c>
      <c r="HI18" s="13">
        <v>2.4</v>
      </c>
      <c r="HJ18" s="20">
        <v>2.04</v>
      </c>
      <c r="HK18" s="21">
        <v>1.9</v>
      </c>
      <c r="HL18" s="13">
        <v>118</v>
      </c>
      <c r="HM18" s="20">
        <v>125</v>
      </c>
      <c r="HN18" s="21">
        <v>98</v>
      </c>
      <c r="HO18" s="42">
        <v>118</v>
      </c>
      <c r="HP18" s="13">
        <v>110</v>
      </c>
      <c r="HQ18" s="20">
        <v>147</v>
      </c>
      <c r="HR18" s="21">
        <v>141</v>
      </c>
      <c r="HS18" s="44">
        <f>AVERAGE(HP18:HR18)</f>
        <v>132.66666666666666</v>
      </c>
    </row>
    <row r="19" spans="1:227" ht="12.75">
      <c r="A19" s="3" t="s">
        <v>130</v>
      </c>
      <c r="B19" s="3" t="s">
        <v>96</v>
      </c>
      <c r="C19" s="13">
        <v>0.03</v>
      </c>
      <c r="D19" s="20" t="s">
        <v>228</v>
      </c>
      <c r="E19" s="21" t="s">
        <v>234</v>
      </c>
      <c r="F19" s="41">
        <v>0.03</v>
      </c>
      <c r="G19" s="8">
        <v>7.5153642</v>
      </c>
      <c r="H19" s="24">
        <v>7.303663800000001</v>
      </c>
      <c r="I19" s="21">
        <v>7.45</v>
      </c>
      <c r="J19" s="43">
        <v>7.5153642</v>
      </c>
      <c r="K19" s="7">
        <v>0.36</v>
      </c>
      <c r="L19" s="21" t="s">
        <v>277</v>
      </c>
      <c r="M19" s="42">
        <v>0.36</v>
      </c>
      <c r="O19" s="13">
        <v>6</v>
      </c>
      <c r="P19" s="7">
        <v>462</v>
      </c>
      <c r="Q19" s="20">
        <v>489</v>
      </c>
      <c r="R19" s="61">
        <v>447.83</v>
      </c>
      <c r="S19" s="21">
        <v>463</v>
      </c>
      <c r="T19" s="57">
        <v>462</v>
      </c>
      <c r="U19" s="7">
        <v>3.1</v>
      </c>
      <c r="V19" s="21" t="s">
        <v>277</v>
      </c>
      <c r="W19" s="27">
        <v>0.52</v>
      </c>
      <c r="X19" s="20">
        <v>0.48</v>
      </c>
      <c r="Y19" s="21">
        <v>0.9</v>
      </c>
      <c r="Z19" s="44">
        <v>0.52</v>
      </c>
      <c r="AA19" s="7">
        <v>0.07</v>
      </c>
      <c r="AB19" s="8">
        <v>1.5580481800000001</v>
      </c>
      <c r="AC19" s="24">
        <v>1.56519519</v>
      </c>
      <c r="AD19" s="21">
        <v>1.5</v>
      </c>
      <c r="AE19" s="43">
        <v>1.5580481800000001</v>
      </c>
      <c r="AF19" s="7">
        <v>0.04</v>
      </c>
      <c r="AG19" s="20" t="s">
        <v>228</v>
      </c>
      <c r="AH19" s="21">
        <v>0.7</v>
      </c>
      <c r="AI19" s="44">
        <v>0.04</v>
      </c>
      <c r="AJ19" s="7">
        <v>45.9</v>
      </c>
      <c r="AK19" s="20">
        <v>44.8</v>
      </c>
      <c r="AL19" s="21">
        <v>54.4</v>
      </c>
      <c r="AM19" s="44">
        <v>45.9</v>
      </c>
      <c r="AN19" s="7">
        <v>60</v>
      </c>
      <c r="AO19" s="7">
        <v>4</v>
      </c>
      <c r="AP19" s="20">
        <v>3</v>
      </c>
      <c r="AQ19" s="21">
        <v>4.2</v>
      </c>
      <c r="AR19" s="42">
        <v>4</v>
      </c>
      <c r="AS19" s="7">
        <v>64.6</v>
      </c>
      <c r="AT19" s="20">
        <v>70</v>
      </c>
      <c r="AU19" s="63">
        <v>68.4202</v>
      </c>
      <c r="AV19" s="21">
        <v>50</v>
      </c>
      <c r="AW19" s="50">
        <v>64.6</v>
      </c>
      <c r="AX19" s="7">
        <v>10.2</v>
      </c>
      <c r="AY19" s="20">
        <v>10.65</v>
      </c>
      <c r="AZ19" s="21">
        <v>10</v>
      </c>
      <c r="BA19" s="44">
        <v>10.2</v>
      </c>
      <c r="BB19" s="7">
        <v>1.5</v>
      </c>
      <c r="BC19" s="20">
        <v>2</v>
      </c>
      <c r="BD19" s="21" t="s">
        <v>277</v>
      </c>
      <c r="BE19" s="50">
        <v>1.5</v>
      </c>
      <c r="BF19" s="7">
        <v>3.93</v>
      </c>
      <c r="BG19" s="20">
        <v>4.51</v>
      </c>
      <c r="BH19" s="21">
        <v>6.06</v>
      </c>
      <c r="BI19" s="43">
        <v>3.93</v>
      </c>
      <c r="BJ19" s="7">
        <v>1.83</v>
      </c>
      <c r="BK19" s="20">
        <v>2.77</v>
      </c>
      <c r="BL19" s="21">
        <v>3.59</v>
      </c>
      <c r="BM19" s="7">
        <v>0.74</v>
      </c>
      <c r="BN19" s="20">
        <v>0.73</v>
      </c>
      <c r="BO19" s="21">
        <v>0.69</v>
      </c>
      <c r="BP19" s="8">
        <v>1.49678662</v>
      </c>
      <c r="BQ19" s="24">
        <v>1.42684332</v>
      </c>
      <c r="BR19" s="21">
        <v>1.43</v>
      </c>
      <c r="BS19" s="43">
        <v>1.49678662</v>
      </c>
      <c r="BT19" s="7">
        <v>17</v>
      </c>
      <c r="BU19" s="20">
        <v>16.6</v>
      </c>
      <c r="BV19" s="21">
        <v>25</v>
      </c>
      <c r="BW19" s="7">
        <v>4.2</v>
      </c>
      <c r="BX19" s="20">
        <v>4.1</v>
      </c>
      <c r="BY19" s="21">
        <v>5.5</v>
      </c>
      <c r="BZ19" s="7">
        <v>1.7</v>
      </c>
      <c r="CA19" s="21">
        <v>3</v>
      </c>
      <c r="CB19" s="7">
        <v>3.79</v>
      </c>
      <c r="CC19" s="20">
        <v>3.4</v>
      </c>
      <c r="CD19" s="21">
        <v>4</v>
      </c>
      <c r="CE19" s="44">
        <v>3.79</v>
      </c>
      <c r="CF19" s="7">
        <v>0.02</v>
      </c>
      <c r="CG19" s="20">
        <v>0.013</v>
      </c>
      <c r="CH19" s="21">
        <v>0.007</v>
      </c>
      <c r="CI19" s="43">
        <v>0.02</v>
      </c>
      <c r="CJ19" s="7">
        <v>0.83</v>
      </c>
      <c r="CK19" s="20">
        <v>0.91</v>
      </c>
      <c r="CL19" s="21">
        <v>1.2</v>
      </c>
      <c r="CM19" s="13">
        <v>0.04</v>
      </c>
      <c r="CN19" s="21">
        <v>0.2</v>
      </c>
      <c r="CO19" s="8">
        <v>3.29568359</v>
      </c>
      <c r="CP19" s="24">
        <v>3.19606595</v>
      </c>
      <c r="CQ19" s="21">
        <v>3.5</v>
      </c>
      <c r="CR19" s="43">
        <v>3.29568359</v>
      </c>
      <c r="CS19" s="7">
        <v>22.4</v>
      </c>
      <c r="CT19" s="20">
        <v>21.7</v>
      </c>
      <c r="CU19" s="21">
        <v>25.1</v>
      </c>
      <c r="CV19" s="44">
        <v>22.4</v>
      </c>
      <c r="CW19" s="7">
        <v>85.9</v>
      </c>
      <c r="CX19" s="21">
        <v>80</v>
      </c>
      <c r="CY19" s="7">
        <v>0.39</v>
      </c>
      <c r="CZ19" s="20">
        <v>0.44</v>
      </c>
      <c r="DA19" s="21">
        <v>0.47</v>
      </c>
      <c r="DB19" s="8">
        <v>0.446</v>
      </c>
      <c r="DC19" s="24">
        <v>0.42815556</v>
      </c>
      <c r="DD19" s="21">
        <v>0.44</v>
      </c>
      <c r="DE19" s="43">
        <v>0.446</v>
      </c>
      <c r="DF19" s="9">
        <v>487.9035</v>
      </c>
      <c r="DG19" s="29">
        <v>464.6741999999999</v>
      </c>
      <c r="DH19" s="21">
        <v>510</v>
      </c>
      <c r="DI19" s="50">
        <v>487.9035</v>
      </c>
      <c r="DJ19" s="7">
        <v>1.46</v>
      </c>
      <c r="DK19" s="20">
        <v>5</v>
      </c>
      <c r="DL19" s="21">
        <v>5</v>
      </c>
      <c r="DM19" s="44">
        <v>1.46</v>
      </c>
      <c r="DN19" s="10">
        <v>2.5148952</v>
      </c>
      <c r="DO19" s="31">
        <v>2.44070953</v>
      </c>
      <c r="DP19" s="7">
        <v>12.6</v>
      </c>
      <c r="DQ19" s="20">
        <v>11.2</v>
      </c>
      <c r="DR19" s="21">
        <v>12</v>
      </c>
      <c r="DS19" s="44">
        <v>12.6</v>
      </c>
      <c r="DT19" s="7">
        <v>19.5</v>
      </c>
      <c r="DU19" s="20">
        <v>19.1</v>
      </c>
      <c r="DV19" s="21">
        <v>24.4</v>
      </c>
      <c r="DW19" s="69">
        <f>AVERAGE(DT19:DV19)</f>
        <v>21</v>
      </c>
      <c r="DX19" s="7">
        <v>6</v>
      </c>
      <c r="DY19" s="20">
        <v>5</v>
      </c>
      <c r="DZ19" s="21">
        <v>10</v>
      </c>
      <c r="EA19" s="42">
        <v>6</v>
      </c>
      <c r="EB19" s="11">
        <v>0.042332837</v>
      </c>
      <c r="EC19" s="33">
        <v>0.03491368</v>
      </c>
      <c r="ED19" s="21">
        <v>0.04</v>
      </c>
      <c r="EE19" s="52">
        <v>0.042332837</v>
      </c>
      <c r="EF19" s="7">
        <v>26.2</v>
      </c>
      <c r="EG19" s="20">
        <v>21</v>
      </c>
      <c r="EH19" s="21">
        <v>30</v>
      </c>
      <c r="EI19" s="42">
        <v>26.2</v>
      </c>
      <c r="EJ19" s="70"/>
      <c r="EK19" s="7">
        <v>5.21</v>
      </c>
      <c r="EL19" s="20">
        <v>5.04</v>
      </c>
      <c r="EM19" s="21">
        <v>6.42</v>
      </c>
      <c r="EN19" s="7">
        <v>181</v>
      </c>
      <c r="EO19" s="20">
        <v>189</v>
      </c>
      <c r="EP19" s="21">
        <v>201</v>
      </c>
      <c r="EQ19" s="44">
        <v>181</v>
      </c>
      <c r="ER19" s="7">
        <v>0.0011</v>
      </c>
      <c r="ES19" s="22" t="s">
        <v>109</v>
      </c>
      <c r="ET19" s="52">
        <v>0.0011</v>
      </c>
      <c r="EU19" s="7">
        <v>0.08</v>
      </c>
      <c r="EV19" s="20" t="s">
        <v>242</v>
      </c>
      <c r="EW19" s="21">
        <v>0.5</v>
      </c>
      <c r="EX19" s="44">
        <v>0.08</v>
      </c>
      <c r="EY19" s="7">
        <v>6.54</v>
      </c>
      <c r="EZ19" s="21">
        <v>6</v>
      </c>
      <c r="FA19" s="42">
        <v>6.54</v>
      </c>
      <c r="FB19" s="37" t="s">
        <v>294</v>
      </c>
      <c r="FC19" s="20">
        <v>0.2</v>
      </c>
      <c r="FD19" s="43">
        <v>0.003</v>
      </c>
      <c r="FE19" s="8">
        <v>33.795839699999995</v>
      </c>
      <c r="FF19" s="35">
        <v>33.655608</v>
      </c>
      <c r="FG19" s="43">
        <v>33.795839699999995</v>
      </c>
      <c r="FH19" s="7">
        <v>4.67</v>
      </c>
      <c r="FI19" s="20">
        <v>4.31</v>
      </c>
      <c r="FJ19" s="21">
        <v>5.3</v>
      </c>
      <c r="FK19" s="43">
        <v>4.67</v>
      </c>
      <c r="FL19" s="7">
        <v>4.1</v>
      </c>
      <c r="FM19" s="20">
        <v>7</v>
      </c>
      <c r="FN19" s="21">
        <v>4</v>
      </c>
      <c r="FO19" s="42">
        <v>4.1</v>
      </c>
      <c r="FP19" s="7">
        <v>184</v>
      </c>
      <c r="FQ19" s="20">
        <v>195.5</v>
      </c>
      <c r="FR19" s="61">
        <v>169.119</v>
      </c>
      <c r="FS19" s="21">
        <v>185</v>
      </c>
      <c r="FT19" s="50">
        <v>184</v>
      </c>
      <c r="FU19" s="7">
        <v>1.7</v>
      </c>
      <c r="FV19" s="20">
        <v>1.5</v>
      </c>
      <c r="FW19" s="21">
        <v>1.4</v>
      </c>
      <c r="FX19" s="44">
        <v>1.7</v>
      </c>
      <c r="FY19" s="7">
        <v>0.83</v>
      </c>
      <c r="FZ19" s="20">
        <v>0.74</v>
      </c>
      <c r="GA19" s="21">
        <v>0.84</v>
      </c>
      <c r="GB19" s="26">
        <v>0.01</v>
      </c>
      <c r="GC19" s="20">
        <v>0.01</v>
      </c>
      <c r="GD19" s="43">
        <v>0.01</v>
      </c>
      <c r="GE19" s="7">
        <v>13.5</v>
      </c>
      <c r="GF19" s="20">
        <v>12.35</v>
      </c>
      <c r="GG19" s="21">
        <v>15</v>
      </c>
      <c r="GH19" s="44">
        <v>13.5</v>
      </c>
      <c r="GI19" s="10">
        <v>0.17321486</v>
      </c>
      <c r="GJ19" s="31">
        <v>0.149877</v>
      </c>
      <c r="GK19" s="21">
        <v>0.16</v>
      </c>
      <c r="GL19" s="52">
        <v>0.17321486</v>
      </c>
      <c r="GM19" s="7">
        <v>1</v>
      </c>
      <c r="GN19" s="20" t="s">
        <v>228</v>
      </c>
      <c r="GO19" s="21">
        <v>1.2</v>
      </c>
      <c r="GP19" s="7">
        <v>0.44</v>
      </c>
      <c r="GQ19" s="20">
        <v>0.43</v>
      </c>
      <c r="GR19" s="21">
        <v>0.55</v>
      </c>
      <c r="GS19" s="7">
        <v>3.3</v>
      </c>
      <c r="GT19" s="20">
        <v>3.24</v>
      </c>
      <c r="GU19" s="21">
        <v>3.17</v>
      </c>
      <c r="GV19" s="44">
        <v>3.3</v>
      </c>
      <c r="GW19" s="7">
        <v>25</v>
      </c>
      <c r="GX19" s="20">
        <v>23</v>
      </c>
      <c r="GY19" s="21">
        <v>25</v>
      </c>
      <c r="GZ19" s="42">
        <v>25</v>
      </c>
      <c r="HA19" s="7">
        <v>1.7</v>
      </c>
      <c r="HB19" s="20">
        <v>2</v>
      </c>
      <c r="HC19" s="21">
        <v>3</v>
      </c>
      <c r="HD19" s="44">
        <v>1.7</v>
      </c>
      <c r="HE19" s="7">
        <v>28.5</v>
      </c>
      <c r="HF19" s="20">
        <v>27.9</v>
      </c>
      <c r="HG19" s="21">
        <v>36.4</v>
      </c>
      <c r="HH19" s="44">
        <v>28.5</v>
      </c>
      <c r="HI19" s="7">
        <v>2.49</v>
      </c>
      <c r="HJ19" s="20">
        <v>2.88</v>
      </c>
      <c r="HK19" s="21">
        <v>3.6</v>
      </c>
      <c r="HL19" s="7">
        <v>41.5</v>
      </c>
      <c r="HM19" s="20">
        <v>41</v>
      </c>
      <c r="HN19" s="21">
        <v>36</v>
      </c>
      <c r="HO19" s="42">
        <v>41.5</v>
      </c>
      <c r="HP19" s="7">
        <v>114</v>
      </c>
      <c r="HQ19" s="20">
        <v>111</v>
      </c>
      <c r="HR19" s="21">
        <v>111</v>
      </c>
      <c r="HS19" s="44">
        <v>114</v>
      </c>
    </row>
    <row r="20" spans="1:227" ht="12.75">
      <c r="A20" s="3" t="s">
        <v>131</v>
      </c>
      <c r="B20" s="3" t="s">
        <v>132</v>
      </c>
      <c r="C20" s="66">
        <v>0.248</v>
      </c>
      <c r="D20" s="20" t="s">
        <v>228</v>
      </c>
      <c r="E20" s="21">
        <v>1</v>
      </c>
      <c r="F20" s="41">
        <v>0.25</v>
      </c>
      <c r="G20" s="8">
        <v>3.1225809000000004</v>
      </c>
      <c r="H20" s="24">
        <v>2.9743906200000003</v>
      </c>
      <c r="I20" s="21">
        <v>2.62</v>
      </c>
      <c r="J20" s="43">
        <v>3.1225809000000004</v>
      </c>
      <c r="K20" s="7">
        <v>16</v>
      </c>
      <c r="L20" s="21">
        <v>14</v>
      </c>
      <c r="M20" s="42">
        <v>16</v>
      </c>
      <c r="N20" s="7">
        <v>0.002</v>
      </c>
      <c r="O20" s="7">
        <v>22</v>
      </c>
      <c r="P20" s="7">
        <v>330</v>
      </c>
      <c r="Q20" s="20">
        <v>320</v>
      </c>
      <c r="R20" s="61">
        <v>268.698</v>
      </c>
      <c r="S20" s="21">
        <v>268</v>
      </c>
      <c r="T20" s="57">
        <v>330</v>
      </c>
      <c r="U20" s="7">
        <v>1</v>
      </c>
      <c r="V20" s="21" t="s">
        <v>277</v>
      </c>
      <c r="W20" s="38">
        <v>0.48</v>
      </c>
      <c r="X20" s="20">
        <v>0.56</v>
      </c>
      <c r="Y20" s="21">
        <v>0.6</v>
      </c>
      <c r="Z20" s="44">
        <v>0.48</v>
      </c>
      <c r="AA20" s="7">
        <v>49</v>
      </c>
      <c r="AB20" s="8">
        <v>1.2864618</v>
      </c>
      <c r="AC20" s="24">
        <v>1.29360881</v>
      </c>
      <c r="AD20" s="21">
        <v>1.2</v>
      </c>
      <c r="AE20" s="43">
        <v>1.2864618</v>
      </c>
      <c r="AF20" s="66">
        <v>2.14</v>
      </c>
      <c r="AG20" s="20">
        <v>1.9</v>
      </c>
      <c r="AH20" s="21">
        <v>2.6</v>
      </c>
      <c r="AI20" s="44">
        <v>2.2</v>
      </c>
      <c r="AJ20" s="7">
        <v>48</v>
      </c>
      <c r="AK20" s="20">
        <v>47.3</v>
      </c>
      <c r="AL20" s="21">
        <v>42.6</v>
      </c>
      <c r="AM20" s="44">
        <v>48</v>
      </c>
      <c r="AO20" s="7">
        <v>11</v>
      </c>
      <c r="AP20" s="20">
        <v>10</v>
      </c>
      <c r="AQ20" s="21">
        <v>10.5</v>
      </c>
      <c r="AR20" s="42">
        <v>11</v>
      </c>
      <c r="AS20" s="7">
        <v>33</v>
      </c>
      <c r="AT20" s="20">
        <v>30</v>
      </c>
      <c r="AV20" s="21">
        <v>30</v>
      </c>
      <c r="AW20" s="50">
        <v>33</v>
      </c>
      <c r="AX20" s="7">
        <v>1.7</v>
      </c>
      <c r="AY20" s="20">
        <v>1.57</v>
      </c>
      <c r="AZ20" s="21">
        <v>0.9</v>
      </c>
      <c r="BA20" s="44">
        <v>1.7</v>
      </c>
      <c r="BB20" s="7">
        <v>31</v>
      </c>
      <c r="BC20" s="20">
        <v>34</v>
      </c>
      <c r="BD20" s="21">
        <v>27</v>
      </c>
      <c r="BE20" s="50">
        <v>31</v>
      </c>
      <c r="BF20" s="7">
        <v>3.7</v>
      </c>
      <c r="BG20" s="20">
        <v>3.76</v>
      </c>
      <c r="BH20" s="21">
        <v>3.68</v>
      </c>
      <c r="BI20" s="43">
        <v>3.7</v>
      </c>
      <c r="BJ20" s="7">
        <v>2</v>
      </c>
      <c r="BK20" s="20">
        <v>2.12</v>
      </c>
      <c r="BL20" s="21">
        <v>2.05</v>
      </c>
      <c r="BM20" s="7">
        <v>1.1</v>
      </c>
      <c r="BN20" s="20">
        <v>1.1</v>
      </c>
      <c r="BO20" s="21">
        <v>1.01</v>
      </c>
      <c r="BP20" s="8">
        <v>2.8606809699999998</v>
      </c>
      <c r="BQ20" s="24">
        <v>2.82570932</v>
      </c>
      <c r="BR20" s="21">
        <v>2.52</v>
      </c>
      <c r="BS20" s="43">
        <v>2.8606809699999998</v>
      </c>
      <c r="BT20" s="66">
        <v>7.5</v>
      </c>
      <c r="BU20" s="20">
        <v>7.8</v>
      </c>
      <c r="BV20" s="21">
        <v>10</v>
      </c>
      <c r="BW20" s="66">
        <v>4.1</v>
      </c>
      <c r="BX20" s="20">
        <v>4.01</v>
      </c>
      <c r="BY20" s="21">
        <v>3.88</v>
      </c>
      <c r="BZ20" s="66" t="s">
        <v>269</v>
      </c>
      <c r="CA20" s="21">
        <v>2</v>
      </c>
      <c r="CB20" s="7">
        <v>2.8</v>
      </c>
      <c r="CC20" s="20">
        <v>2.6</v>
      </c>
      <c r="CD20" s="21">
        <v>3</v>
      </c>
      <c r="CE20" s="44">
        <v>2.8</v>
      </c>
      <c r="CF20" s="66">
        <v>0.18</v>
      </c>
      <c r="CG20" s="20">
        <v>0.185</v>
      </c>
      <c r="CH20" s="21">
        <v>0.183</v>
      </c>
      <c r="CI20" s="43">
        <v>0.184</v>
      </c>
      <c r="CJ20" s="66">
        <v>0.7</v>
      </c>
      <c r="CK20" s="20">
        <v>0.71</v>
      </c>
      <c r="CL20" s="21">
        <v>0.72</v>
      </c>
      <c r="CM20" s="66">
        <v>0.05</v>
      </c>
      <c r="CN20" s="21" t="s">
        <v>257</v>
      </c>
      <c r="CO20" s="8">
        <v>0.6807205399999999</v>
      </c>
      <c r="CP20" s="24">
        <v>0.63921319</v>
      </c>
      <c r="CQ20" s="21">
        <v>0.6</v>
      </c>
      <c r="CR20" s="43">
        <v>0.6807205399999999</v>
      </c>
      <c r="CS20" s="7">
        <v>26</v>
      </c>
      <c r="CT20" s="20">
        <v>25.9</v>
      </c>
      <c r="CU20" s="21">
        <v>22.5</v>
      </c>
      <c r="CV20" s="44">
        <v>26</v>
      </c>
      <c r="CW20" s="7">
        <v>12</v>
      </c>
      <c r="CX20" s="21">
        <v>10</v>
      </c>
      <c r="CY20" s="7">
        <v>0.5</v>
      </c>
      <c r="CZ20" s="20">
        <v>0.34</v>
      </c>
      <c r="DA20" s="21">
        <v>0.24</v>
      </c>
      <c r="DB20" s="8">
        <v>0.56082348</v>
      </c>
      <c r="DC20" s="24">
        <v>0.53067168</v>
      </c>
      <c r="DD20" s="21">
        <v>0.47</v>
      </c>
      <c r="DE20" s="43">
        <v>0.56082348</v>
      </c>
      <c r="DF20" s="9">
        <v>464.67</v>
      </c>
      <c r="DG20" s="29">
        <v>464.6741999999999</v>
      </c>
      <c r="DH20" s="21">
        <v>440</v>
      </c>
      <c r="DI20" s="50">
        <v>464.67</v>
      </c>
      <c r="DJ20" s="66">
        <v>1.8</v>
      </c>
      <c r="DK20" s="20">
        <v>1</v>
      </c>
      <c r="DL20" s="21">
        <v>3</v>
      </c>
      <c r="DM20" s="44">
        <v>2</v>
      </c>
      <c r="DN20" s="10">
        <v>0.54155561</v>
      </c>
      <c r="DO20" s="31">
        <v>0.55639275</v>
      </c>
      <c r="DP20" s="7">
        <v>9</v>
      </c>
      <c r="DQ20" s="20">
        <v>4.5</v>
      </c>
      <c r="DR20" s="21">
        <v>4</v>
      </c>
      <c r="DS20" s="44">
        <v>9</v>
      </c>
      <c r="DT20" s="7">
        <v>25</v>
      </c>
      <c r="DU20" s="20">
        <v>25.6</v>
      </c>
      <c r="DV20" s="21">
        <v>23.8</v>
      </c>
      <c r="DW20" s="69">
        <f>AVERAGE(DT20:DV20)</f>
        <v>24.8</v>
      </c>
      <c r="DX20" s="7">
        <v>31</v>
      </c>
      <c r="DY20" s="20">
        <v>36</v>
      </c>
      <c r="DZ20" s="21">
        <v>33</v>
      </c>
      <c r="EA20" s="42">
        <v>31</v>
      </c>
      <c r="EB20" s="11">
        <v>0.14401893000000002</v>
      </c>
      <c r="EC20" s="33">
        <v>0.11346946000000001</v>
      </c>
      <c r="ED20" s="21">
        <v>0.14</v>
      </c>
      <c r="EE20" s="52">
        <v>0.14401893000000002</v>
      </c>
      <c r="EF20" s="7">
        <v>91</v>
      </c>
      <c r="EG20" s="20">
        <v>96</v>
      </c>
      <c r="EH20" s="21">
        <v>92</v>
      </c>
      <c r="EI20" s="42">
        <v>91</v>
      </c>
      <c r="EJ20" s="70"/>
      <c r="EK20" s="66">
        <v>6.2</v>
      </c>
      <c r="EL20" s="20">
        <v>6.53</v>
      </c>
      <c r="EM20" s="21">
        <v>6.06</v>
      </c>
      <c r="EN20" s="7">
        <v>28</v>
      </c>
      <c r="EO20" s="20">
        <v>27.6</v>
      </c>
      <c r="EP20" s="21">
        <v>24.1</v>
      </c>
      <c r="EQ20" s="44">
        <v>28</v>
      </c>
      <c r="ER20" s="7">
        <v>0.99</v>
      </c>
      <c r="ES20" s="22">
        <v>0.96</v>
      </c>
      <c r="ET20" s="52">
        <v>0.99</v>
      </c>
      <c r="EU20" s="7">
        <v>1.7</v>
      </c>
      <c r="EV20" s="20">
        <v>1.15</v>
      </c>
      <c r="EW20" s="21">
        <v>1.9</v>
      </c>
      <c r="EX20" s="44">
        <v>1.7</v>
      </c>
      <c r="EY20" s="7">
        <v>7</v>
      </c>
      <c r="EZ20" s="21">
        <v>6</v>
      </c>
      <c r="FA20" s="42">
        <v>7</v>
      </c>
      <c r="FB20" s="37">
        <v>2.16</v>
      </c>
      <c r="FC20" s="20">
        <v>3.1</v>
      </c>
      <c r="FD20" s="43">
        <v>2.16</v>
      </c>
      <c r="FE20" s="8">
        <v>19.4454624</v>
      </c>
      <c r="FF20" s="35">
        <v>19.632438</v>
      </c>
      <c r="FG20" s="43">
        <v>19.4454624</v>
      </c>
      <c r="FH20" s="7">
        <v>5</v>
      </c>
      <c r="FI20" s="20">
        <v>4.73</v>
      </c>
      <c r="FJ20" s="21">
        <v>4.7</v>
      </c>
      <c r="FK20" s="43">
        <v>5</v>
      </c>
      <c r="FL20" s="66">
        <v>3.6</v>
      </c>
      <c r="FM20" s="20">
        <v>5</v>
      </c>
      <c r="FN20" s="21">
        <v>4</v>
      </c>
      <c r="FO20" s="42">
        <f>AVERAGE(FL20:FN20)</f>
        <v>4.2</v>
      </c>
      <c r="FP20" s="7">
        <v>110</v>
      </c>
      <c r="FQ20" s="20">
        <v>126.5</v>
      </c>
      <c r="FR20" s="61">
        <v>169.119</v>
      </c>
      <c r="FS20" s="21">
        <v>111</v>
      </c>
      <c r="FT20" s="50">
        <v>110</v>
      </c>
      <c r="FU20" s="7">
        <v>0.4</v>
      </c>
      <c r="FV20" s="20">
        <v>0.3</v>
      </c>
      <c r="FW20" s="21" t="s">
        <v>228</v>
      </c>
      <c r="FX20" s="44">
        <v>0.4</v>
      </c>
      <c r="FY20" s="7">
        <v>1.2</v>
      </c>
      <c r="FZ20" s="20">
        <v>0.6</v>
      </c>
      <c r="GA20" s="21">
        <v>0.51</v>
      </c>
      <c r="GB20" s="38">
        <v>0.188</v>
      </c>
      <c r="GC20" s="20">
        <v>0.16</v>
      </c>
      <c r="GD20" s="43">
        <v>0.188</v>
      </c>
      <c r="GE20" s="7">
        <v>5.1</v>
      </c>
      <c r="GF20" s="20">
        <v>4.67</v>
      </c>
      <c r="GG20" s="21">
        <v>4.5</v>
      </c>
      <c r="GH20" s="44">
        <v>5.1</v>
      </c>
      <c r="GI20" s="10">
        <v>0.23983596</v>
      </c>
      <c r="GJ20" s="31">
        <v>0.18584748</v>
      </c>
      <c r="GK20" s="21">
        <v>0.19</v>
      </c>
      <c r="GL20" s="52">
        <v>0.23983596</v>
      </c>
      <c r="GM20" s="66">
        <v>0.4</v>
      </c>
      <c r="GN20" s="20" t="s">
        <v>228</v>
      </c>
      <c r="GO20" s="21">
        <v>1</v>
      </c>
      <c r="GP20" s="66">
        <v>0.3</v>
      </c>
      <c r="GQ20" s="20">
        <v>0.33</v>
      </c>
      <c r="GR20" s="21">
        <v>0.33</v>
      </c>
      <c r="GS20" s="7">
        <v>31</v>
      </c>
      <c r="GT20" s="20">
        <v>28.8</v>
      </c>
      <c r="GU20" s="21">
        <v>27.2</v>
      </c>
      <c r="GV20" s="44">
        <v>31</v>
      </c>
      <c r="GW20" s="7">
        <v>49</v>
      </c>
      <c r="GX20" s="20">
        <v>51</v>
      </c>
      <c r="GY20" s="21">
        <v>47</v>
      </c>
      <c r="GZ20" s="42">
        <v>49</v>
      </c>
      <c r="HA20" s="66">
        <v>0.6</v>
      </c>
      <c r="HB20" s="20">
        <v>3</v>
      </c>
      <c r="HC20" s="21" t="s">
        <v>234</v>
      </c>
      <c r="HD20" s="44">
        <v>1.5</v>
      </c>
      <c r="HE20" s="7">
        <v>23</v>
      </c>
      <c r="HF20" s="20">
        <v>21.6</v>
      </c>
      <c r="HG20" s="21">
        <v>21.7</v>
      </c>
      <c r="HH20" s="44">
        <v>23</v>
      </c>
      <c r="HI20" s="7">
        <v>2</v>
      </c>
      <c r="HJ20" s="20">
        <v>2.17</v>
      </c>
      <c r="HK20" s="21">
        <v>2</v>
      </c>
      <c r="HL20" s="7">
        <v>194</v>
      </c>
      <c r="HM20" s="20">
        <v>202</v>
      </c>
      <c r="HN20" s="21">
        <v>164</v>
      </c>
      <c r="HO20" s="42">
        <v>194</v>
      </c>
      <c r="HP20" s="7">
        <v>105</v>
      </c>
      <c r="HQ20" s="20">
        <v>144</v>
      </c>
      <c r="HR20" s="21">
        <v>103</v>
      </c>
      <c r="HS20" s="44">
        <f>AVERAGE(HP20:HR20)</f>
        <v>117.33333333333333</v>
      </c>
    </row>
    <row r="21" spans="1:227" ht="12.75">
      <c r="A21" s="3" t="s">
        <v>133</v>
      </c>
      <c r="B21" s="3" t="s">
        <v>134</v>
      </c>
      <c r="C21" s="68">
        <v>3.51</v>
      </c>
      <c r="D21" s="20">
        <v>5.8</v>
      </c>
      <c r="E21" s="21">
        <v>6</v>
      </c>
      <c r="F21" s="41">
        <f>AVERAGE(C21:E21)</f>
        <v>5.103333333333333</v>
      </c>
      <c r="H21" s="24">
        <v>5.74237335</v>
      </c>
      <c r="I21" s="21">
        <v>5.84</v>
      </c>
      <c r="J21" s="42">
        <v>5.79</v>
      </c>
      <c r="L21" s="21">
        <v>8</v>
      </c>
      <c r="M21" s="42">
        <v>8</v>
      </c>
      <c r="N21" s="7">
        <v>21.4</v>
      </c>
      <c r="Q21" s="20">
        <v>1380</v>
      </c>
      <c r="R21" s="61">
        <v>1343.49</v>
      </c>
      <c r="S21" s="21">
        <v>1230</v>
      </c>
      <c r="T21" s="57">
        <f>AVERAGE(Q21:S21)</f>
        <v>1317.83</v>
      </c>
      <c r="V21" s="21" t="s">
        <v>277</v>
      </c>
      <c r="X21" s="20">
        <v>0.82</v>
      </c>
      <c r="Y21" s="21">
        <v>1</v>
      </c>
      <c r="Z21" s="44">
        <v>0.91</v>
      </c>
      <c r="AC21" s="24">
        <v>4.2453239400000005</v>
      </c>
      <c r="AD21" s="21">
        <v>4.3</v>
      </c>
      <c r="AE21" s="42">
        <v>4.28</v>
      </c>
      <c r="AG21" s="20">
        <v>0.7</v>
      </c>
      <c r="AH21" s="21">
        <v>2.1</v>
      </c>
      <c r="AI21" s="44">
        <v>1.4</v>
      </c>
      <c r="AK21" s="20">
        <v>87.2</v>
      </c>
      <c r="AL21" s="21">
        <v>83.8</v>
      </c>
      <c r="AM21" s="44">
        <v>85.5</v>
      </c>
      <c r="AP21" s="20">
        <v>25</v>
      </c>
      <c r="AQ21" s="21">
        <v>29.3</v>
      </c>
      <c r="AR21" s="42">
        <v>27.1</v>
      </c>
      <c r="AT21" s="20">
        <v>190</v>
      </c>
      <c r="AU21" s="63">
        <v>205.26059999999998</v>
      </c>
      <c r="AV21" s="21">
        <v>200</v>
      </c>
      <c r="AW21" s="50">
        <v>200</v>
      </c>
      <c r="AY21" s="20">
        <v>4.72</v>
      </c>
      <c r="AZ21" s="21">
        <v>4.4</v>
      </c>
      <c r="BA21" s="44">
        <v>4.56</v>
      </c>
      <c r="BC21" s="20">
        <v>253</v>
      </c>
      <c r="BD21" s="21">
        <v>243</v>
      </c>
      <c r="BE21" s="50">
        <v>248</v>
      </c>
      <c r="BG21" s="20">
        <v>3.93</v>
      </c>
      <c r="BH21" s="21">
        <v>4.14</v>
      </c>
      <c r="BI21" s="43">
        <v>4.03</v>
      </c>
      <c r="BK21" s="20">
        <v>1.88</v>
      </c>
      <c r="BL21" s="21">
        <v>2</v>
      </c>
      <c r="BN21" s="20">
        <v>1.96</v>
      </c>
      <c r="BO21" s="21">
        <v>1.92</v>
      </c>
      <c r="BQ21" s="24">
        <v>5.12684389</v>
      </c>
      <c r="BR21" s="21">
        <v>5.11</v>
      </c>
      <c r="BS21" s="43">
        <v>5.12</v>
      </c>
      <c r="BU21" s="20">
        <v>15</v>
      </c>
      <c r="BV21" s="21">
        <v>22</v>
      </c>
      <c r="BX21" s="20">
        <v>5.79</v>
      </c>
      <c r="BY21" s="21">
        <v>5.91</v>
      </c>
      <c r="CA21" s="21">
        <v>3</v>
      </c>
      <c r="CC21" s="20">
        <v>3.3</v>
      </c>
      <c r="CD21" s="21">
        <v>4</v>
      </c>
      <c r="CE21" s="44">
        <v>3.65</v>
      </c>
      <c r="CG21" s="20">
        <v>0.147</v>
      </c>
      <c r="CH21" s="21">
        <v>0.164</v>
      </c>
      <c r="CI21" s="43">
        <v>0.155</v>
      </c>
      <c r="CK21" s="20">
        <v>0.71</v>
      </c>
      <c r="CL21" s="21">
        <v>0.8</v>
      </c>
      <c r="CN21" s="21">
        <v>0.4</v>
      </c>
      <c r="CP21" s="24">
        <v>4.159036469999999</v>
      </c>
      <c r="CQ21" s="21">
        <v>4.5</v>
      </c>
      <c r="CR21" s="43">
        <v>4.33</v>
      </c>
      <c r="CT21" s="20">
        <v>43</v>
      </c>
      <c r="CU21" s="21">
        <v>39.7</v>
      </c>
      <c r="CV21" s="44">
        <f>AVERAGE(CT21:CU21)</f>
        <v>41.35</v>
      </c>
      <c r="CX21" s="21">
        <v>30</v>
      </c>
      <c r="CZ21" s="20">
        <v>0.27</v>
      </c>
      <c r="DA21" s="21">
        <v>0.21</v>
      </c>
      <c r="DC21" s="24">
        <v>2.5809940800000004</v>
      </c>
      <c r="DD21" s="21">
        <v>2.57</v>
      </c>
      <c r="DE21" s="43">
        <v>2.57</v>
      </c>
      <c r="DG21" s="29">
        <v>929.3483999999999</v>
      </c>
      <c r="DH21" s="21">
        <v>970</v>
      </c>
      <c r="DI21" s="50">
        <v>950</v>
      </c>
      <c r="DK21" s="20">
        <v>115</v>
      </c>
      <c r="DL21" s="21">
        <v>133</v>
      </c>
      <c r="DM21" s="44">
        <f>AVERAGE(DK21:DL21)</f>
        <v>124</v>
      </c>
      <c r="DO21" s="31">
        <v>1.49855114</v>
      </c>
      <c r="DQ21" s="20">
        <v>5.8</v>
      </c>
      <c r="DR21" s="21">
        <v>6</v>
      </c>
      <c r="DS21" s="44">
        <v>5.9</v>
      </c>
      <c r="DU21" s="20">
        <v>42.7</v>
      </c>
      <c r="DV21" s="21">
        <v>41.2</v>
      </c>
      <c r="DW21" s="69">
        <f>AVERAGE(DT21:DV21)</f>
        <v>41.95</v>
      </c>
      <c r="DY21" s="20">
        <v>86</v>
      </c>
      <c r="DZ21" s="21">
        <v>88</v>
      </c>
      <c r="EA21" s="42">
        <v>87</v>
      </c>
      <c r="EC21" s="33">
        <v>0.17020419</v>
      </c>
      <c r="ED21" s="21">
        <v>0.18</v>
      </c>
      <c r="EE21" s="52">
        <f>AVERAGE(EC21:ED21)</f>
        <v>0.175102095</v>
      </c>
      <c r="EG21" s="20">
        <v>117</v>
      </c>
      <c r="EH21" s="21">
        <v>130</v>
      </c>
      <c r="EI21" s="42">
        <f>AVERAGE(EG21:EH21)</f>
        <v>123.5</v>
      </c>
      <c r="EJ21" s="70"/>
      <c r="EL21" s="20">
        <v>10.75</v>
      </c>
      <c r="EM21" s="21">
        <v>10.5</v>
      </c>
      <c r="EO21" s="20">
        <v>149.5</v>
      </c>
      <c r="EP21" s="21">
        <v>153</v>
      </c>
      <c r="EQ21" s="44">
        <v>151</v>
      </c>
      <c r="ES21" s="22">
        <v>1.49</v>
      </c>
      <c r="ET21" s="52">
        <v>1.49</v>
      </c>
      <c r="EV21" s="20">
        <v>2.38</v>
      </c>
      <c r="EW21" s="21">
        <v>5.7</v>
      </c>
      <c r="EX21" s="44">
        <f>AVERAGE(EV21:EW21)</f>
        <v>4.04</v>
      </c>
      <c r="EZ21" s="21">
        <v>14</v>
      </c>
      <c r="FA21" s="42">
        <v>14</v>
      </c>
      <c r="FC21" s="20">
        <v>0.8</v>
      </c>
      <c r="FD21" s="54">
        <v>0.8</v>
      </c>
      <c r="FF21" s="35">
        <v>24.3535719</v>
      </c>
      <c r="FG21" s="54">
        <v>24.3535719</v>
      </c>
      <c r="FI21" s="20">
        <v>8.17</v>
      </c>
      <c r="FJ21" s="21">
        <v>7.7</v>
      </c>
      <c r="FK21" s="43">
        <f>AVERAGE(FI21:FJ21)</f>
        <v>7.9350000000000005</v>
      </c>
      <c r="FM21" s="20">
        <v>8</v>
      </c>
      <c r="FN21" s="21">
        <v>11</v>
      </c>
      <c r="FO21" s="42">
        <v>9.5</v>
      </c>
      <c r="FQ21" s="20">
        <v>666</v>
      </c>
      <c r="FR21" s="61">
        <v>676.476</v>
      </c>
      <c r="FS21" s="21">
        <v>608</v>
      </c>
      <c r="FT21" s="50">
        <f>AVERAGE(FQ21:FS21)</f>
        <v>650.1586666666667</v>
      </c>
      <c r="FV21" s="20">
        <v>0.3</v>
      </c>
      <c r="FW21" s="21" t="s">
        <v>228</v>
      </c>
      <c r="FX21" s="44">
        <v>0.3</v>
      </c>
      <c r="FZ21" s="20">
        <v>0.79</v>
      </c>
      <c r="GA21" s="21">
        <v>0.69</v>
      </c>
      <c r="GC21" s="20">
        <v>26</v>
      </c>
      <c r="GD21" s="54">
        <v>26</v>
      </c>
      <c r="GF21" s="20">
        <v>8.09</v>
      </c>
      <c r="GG21" s="21">
        <v>7.7</v>
      </c>
      <c r="GH21" s="44">
        <f>AVERAGE(GF21:GG21)</f>
        <v>7.895</v>
      </c>
      <c r="GJ21" s="31">
        <v>0.38368512000000005</v>
      </c>
      <c r="GK21" s="21">
        <v>0.39</v>
      </c>
      <c r="GL21" s="52">
        <v>0.387</v>
      </c>
      <c r="GN21" s="20" t="s">
        <v>228</v>
      </c>
      <c r="GO21" s="21">
        <v>1.1</v>
      </c>
      <c r="GQ21" s="20">
        <v>0.3</v>
      </c>
      <c r="GR21" s="21">
        <v>0.28</v>
      </c>
      <c r="GT21" s="20">
        <v>3.19</v>
      </c>
      <c r="GU21" s="21">
        <v>6.79</v>
      </c>
      <c r="GV21" s="44">
        <f>AVERAGE(GT21:GU21)</f>
        <v>4.99</v>
      </c>
      <c r="GX21" s="20">
        <v>197</v>
      </c>
      <c r="GY21" s="21">
        <v>191</v>
      </c>
      <c r="GZ21" s="42">
        <f>AVERAGE(GX21:GY21)</f>
        <v>194</v>
      </c>
      <c r="HB21" s="20">
        <v>21</v>
      </c>
      <c r="HC21" s="21">
        <v>19</v>
      </c>
      <c r="HD21" s="44">
        <v>20</v>
      </c>
      <c r="HF21" s="20">
        <v>19.9</v>
      </c>
      <c r="HG21" s="21">
        <v>21.2</v>
      </c>
      <c r="HH21" s="44">
        <v>20.6</v>
      </c>
      <c r="HJ21" s="20">
        <v>1.76</v>
      </c>
      <c r="HK21" s="21">
        <v>1.8</v>
      </c>
      <c r="HM21" s="20">
        <v>336</v>
      </c>
      <c r="HN21" s="21">
        <v>298</v>
      </c>
      <c r="HO21" s="42">
        <v>317</v>
      </c>
      <c r="HQ21" s="20">
        <v>134</v>
      </c>
      <c r="HR21" s="21">
        <v>157</v>
      </c>
      <c r="HS21" s="44">
        <v>145</v>
      </c>
    </row>
    <row r="22" spans="1:227" ht="12.75">
      <c r="A22" s="3" t="s">
        <v>135</v>
      </c>
      <c r="B22" s="3" t="s">
        <v>216</v>
      </c>
      <c r="C22" s="7">
        <v>57.9</v>
      </c>
      <c r="D22" s="20">
        <v>57</v>
      </c>
      <c r="E22" s="21">
        <v>59</v>
      </c>
      <c r="F22" s="41">
        <f>AVERAGE(C22:E22)</f>
        <v>57.96666666666667</v>
      </c>
      <c r="G22" s="8">
        <v>3.6306618600000005</v>
      </c>
      <c r="H22" s="24">
        <v>3.28664871</v>
      </c>
      <c r="I22" s="21">
        <v>3.35</v>
      </c>
      <c r="J22" s="43">
        <v>3.6306618600000005</v>
      </c>
      <c r="K22" s="7">
        <v>7700</v>
      </c>
      <c r="L22" s="21">
        <v>6980</v>
      </c>
      <c r="M22" s="42">
        <v>7700</v>
      </c>
      <c r="Q22" s="20">
        <v>5.3</v>
      </c>
      <c r="R22" s="64" t="s">
        <v>303</v>
      </c>
      <c r="S22" s="21">
        <v>6.8</v>
      </c>
      <c r="T22" s="57">
        <v>6</v>
      </c>
      <c r="V22" s="21" t="s">
        <v>277</v>
      </c>
      <c r="W22" s="27">
        <v>240</v>
      </c>
      <c r="X22" s="20">
        <v>177.5</v>
      </c>
      <c r="Y22" s="21">
        <v>206</v>
      </c>
      <c r="Z22" s="44">
        <v>240</v>
      </c>
      <c r="AB22" s="8">
        <v>3.3590947000000004</v>
      </c>
      <c r="AC22" s="24">
        <v>3.1232433700000004</v>
      </c>
      <c r="AD22" s="21">
        <v>3.2</v>
      </c>
      <c r="AE22" s="43">
        <v>3.3590947000000004</v>
      </c>
      <c r="AF22" s="7">
        <v>700</v>
      </c>
      <c r="AG22" s="20">
        <v>512</v>
      </c>
      <c r="AH22" s="21">
        <v>487</v>
      </c>
      <c r="AI22" s="44">
        <v>700</v>
      </c>
      <c r="AK22" s="20">
        <v>164.5</v>
      </c>
      <c r="AL22" s="21">
        <v>164</v>
      </c>
      <c r="AM22" s="44">
        <v>164.2</v>
      </c>
      <c r="AP22" s="20">
        <v>3</v>
      </c>
      <c r="AQ22" s="21">
        <v>3</v>
      </c>
      <c r="AR22" s="42">
        <v>3</v>
      </c>
      <c r="AT22" s="20">
        <v>10</v>
      </c>
      <c r="AV22" s="21" t="s">
        <v>236</v>
      </c>
      <c r="AW22" s="50">
        <v>7.5</v>
      </c>
      <c r="AY22" s="20">
        <v>0.59</v>
      </c>
      <c r="AZ22" s="21">
        <v>0.4</v>
      </c>
      <c r="BA22" s="44">
        <v>0.5</v>
      </c>
      <c r="BB22" s="7">
        <v>20900</v>
      </c>
      <c r="BC22" s="20">
        <v>19850</v>
      </c>
      <c r="BD22" s="21" t="s">
        <v>237</v>
      </c>
      <c r="BE22" s="50">
        <v>20900</v>
      </c>
      <c r="BG22" s="20">
        <v>38.7</v>
      </c>
      <c r="BH22" s="21">
        <v>40.2</v>
      </c>
      <c r="BI22" s="43">
        <v>39.4</v>
      </c>
      <c r="BK22" s="20">
        <v>26</v>
      </c>
      <c r="BL22" s="21">
        <v>28.2</v>
      </c>
      <c r="BN22" s="20">
        <v>0.71</v>
      </c>
      <c r="BO22" s="21">
        <v>0.42</v>
      </c>
      <c r="BP22" s="14">
        <v>5.68</v>
      </c>
      <c r="BQ22" s="24">
        <v>5.14083255</v>
      </c>
      <c r="BR22" s="21">
        <v>5.1</v>
      </c>
      <c r="BS22" s="48">
        <v>5.68</v>
      </c>
      <c r="BU22" s="20">
        <v>104</v>
      </c>
      <c r="BV22" s="21">
        <v>156</v>
      </c>
      <c r="BX22" s="20">
        <v>24.1</v>
      </c>
      <c r="BY22" s="21">
        <v>23.8</v>
      </c>
      <c r="CA22" s="21">
        <v>6</v>
      </c>
      <c r="CC22" s="20">
        <v>5.9</v>
      </c>
      <c r="CD22" s="21">
        <v>8</v>
      </c>
      <c r="CE22" s="44">
        <v>7</v>
      </c>
      <c r="CG22" s="20">
        <v>0.13</v>
      </c>
      <c r="CH22" s="21">
        <v>0.028</v>
      </c>
      <c r="CI22" s="43">
        <v>0.06</v>
      </c>
      <c r="CK22" s="20">
        <v>7.88</v>
      </c>
      <c r="CL22" s="21">
        <v>8.54</v>
      </c>
      <c r="CM22" s="7">
        <v>690</v>
      </c>
      <c r="CN22" s="21">
        <v>651</v>
      </c>
      <c r="CO22" s="14">
        <v>0.09961764</v>
      </c>
      <c r="CP22" s="24">
        <v>0.10791911</v>
      </c>
      <c r="CQ22" s="21">
        <v>0.1</v>
      </c>
      <c r="CR22" s="43">
        <v>0.09961764</v>
      </c>
      <c r="CT22" s="20">
        <v>65.5</v>
      </c>
      <c r="CU22" s="21">
        <v>64.3</v>
      </c>
      <c r="CV22" s="44">
        <f>AVERAGE(CT22:CU22)</f>
        <v>64.9</v>
      </c>
      <c r="CX22" s="21">
        <v>30</v>
      </c>
      <c r="CZ22" s="20">
        <v>5.09</v>
      </c>
      <c r="DA22" s="21">
        <v>4.97</v>
      </c>
      <c r="DB22" s="14">
        <v>0.04221252</v>
      </c>
      <c r="DC22" s="24">
        <v>0.030151800000000003</v>
      </c>
      <c r="DD22" s="21">
        <v>0.02</v>
      </c>
      <c r="DE22" s="43">
        <v>0.04221252</v>
      </c>
      <c r="DF22" s="9">
        <v>464.67</v>
      </c>
      <c r="DG22" s="29">
        <v>387.22850000000005</v>
      </c>
      <c r="DH22" s="21">
        <v>370</v>
      </c>
      <c r="DI22" s="50">
        <v>464.67</v>
      </c>
      <c r="DJ22" s="7">
        <v>140</v>
      </c>
      <c r="DK22" s="20">
        <v>119</v>
      </c>
      <c r="DL22" s="21">
        <v>138</v>
      </c>
      <c r="DM22" s="44">
        <v>140</v>
      </c>
      <c r="DN22" s="16">
        <v>0.00741857</v>
      </c>
      <c r="DO22" s="31">
        <v>0.01483714</v>
      </c>
      <c r="DQ22" s="20">
        <v>52</v>
      </c>
      <c r="DR22" s="21">
        <v>53</v>
      </c>
      <c r="DS22" s="44">
        <v>52.5</v>
      </c>
      <c r="DU22" s="20">
        <v>73.8</v>
      </c>
      <c r="DV22" s="21">
        <v>77.1</v>
      </c>
      <c r="DW22" s="69">
        <f>AVERAGE(DT22:DV22)</f>
        <v>75.44999999999999</v>
      </c>
      <c r="DY22" s="20">
        <v>7</v>
      </c>
      <c r="DZ22" s="21">
        <v>11</v>
      </c>
      <c r="EA22" s="42">
        <v>9</v>
      </c>
      <c r="EC22" s="33">
        <v>0.03491368</v>
      </c>
      <c r="ED22" s="21">
        <v>0.02</v>
      </c>
      <c r="EE22" s="52">
        <f>AVERAGE(EC22:ED22)</f>
        <v>0.027456840000000003</v>
      </c>
      <c r="EF22" s="7">
        <v>18800</v>
      </c>
      <c r="EG22" s="20">
        <v>17450</v>
      </c>
      <c r="EH22" s="21" t="s">
        <v>237</v>
      </c>
      <c r="EI22" s="42">
        <v>18800</v>
      </c>
      <c r="EJ22" s="70"/>
      <c r="EL22" s="20">
        <v>20.9</v>
      </c>
      <c r="EM22" s="21">
        <v>21.6</v>
      </c>
      <c r="EO22" s="20">
        <v>19.8</v>
      </c>
      <c r="EP22" s="21">
        <v>20.2</v>
      </c>
      <c r="EQ22" s="44">
        <v>20</v>
      </c>
      <c r="ER22" s="13">
        <v>11.8</v>
      </c>
      <c r="ES22" s="22">
        <v>11.35</v>
      </c>
      <c r="ET22" s="52">
        <v>11.8</v>
      </c>
      <c r="EV22" s="20">
        <v>12.45</v>
      </c>
      <c r="EW22" s="21">
        <v>22.9</v>
      </c>
      <c r="EX22" s="44">
        <f>AVERAGE(EV22:EW22)</f>
        <v>17.674999999999997</v>
      </c>
      <c r="EZ22" s="21" t="s">
        <v>277</v>
      </c>
      <c r="FA22" s="42">
        <v>2.5</v>
      </c>
      <c r="FB22" s="13" t="s">
        <v>304</v>
      </c>
      <c r="FC22" s="20">
        <v>16.2</v>
      </c>
      <c r="FD22" s="54">
        <v>16.2</v>
      </c>
      <c r="FE22" s="14">
        <v>19.3987185</v>
      </c>
      <c r="FF22" s="35">
        <v>18.323608800000002</v>
      </c>
      <c r="FG22" s="43">
        <v>19.3987185</v>
      </c>
      <c r="FI22" s="20">
        <v>22.7</v>
      </c>
      <c r="FJ22" s="21">
        <v>23.8</v>
      </c>
      <c r="FK22" s="43">
        <f>AVERAGE(FI22:FJ22)</f>
        <v>23.25</v>
      </c>
      <c r="FL22" s="7">
        <v>24300</v>
      </c>
      <c r="FM22" s="20" t="s">
        <v>237</v>
      </c>
      <c r="FN22" s="21" t="s">
        <v>237</v>
      </c>
      <c r="FO22" s="42">
        <v>24300</v>
      </c>
      <c r="FQ22" s="20">
        <v>7</v>
      </c>
      <c r="FR22" s="61" t="s">
        <v>303</v>
      </c>
      <c r="FS22" s="21">
        <v>11.2</v>
      </c>
      <c r="FT22" s="50">
        <v>9</v>
      </c>
      <c r="FV22" s="20">
        <v>6.3</v>
      </c>
      <c r="FW22" s="21">
        <v>6.2</v>
      </c>
      <c r="FX22" s="44">
        <v>6.25</v>
      </c>
      <c r="FZ22" s="20">
        <v>5.37</v>
      </c>
      <c r="GA22" s="21">
        <v>5.55</v>
      </c>
      <c r="GC22" s="20">
        <v>2.04</v>
      </c>
      <c r="GD22" s="54">
        <v>2.04</v>
      </c>
      <c r="GF22" s="20">
        <v>51.4</v>
      </c>
      <c r="GG22" s="21">
        <v>48.7</v>
      </c>
      <c r="GH22" s="44">
        <f>AVERAGE(GF22:GG22)</f>
        <v>50.05</v>
      </c>
      <c r="GI22" s="16">
        <v>0.07994532</v>
      </c>
      <c r="GJ22" s="31">
        <v>0.06594588</v>
      </c>
      <c r="GK22" s="21">
        <v>0.06</v>
      </c>
      <c r="GL22" s="52">
        <v>0.07994532</v>
      </c>
      <c r="GN22" s="20" t="s">
        <v>228</v>
      </c>
      <c r="GO22" s="21">
        <v>1</v>
      </c>
      <c r="GQ22" s="20">
        <v>4.59</v>
      </c>
      <c r="GR22" s="21">
        <v>4.87</v>
      </c>
      <c r="GT22" s="20">
        <v>20.9</v>
      </c>
      <c r="GU22" s="21">
        <v>20.9</v>
      </c>
      <c r="GV22" s="44">
        <f>AVERAGE(GT22:GU22)</f>
        <v>20.9</v>
      </c>
      <c r="GX22" s="20">
        <v>7</v>
      </c>
      <c r="GY22" s="21">
        <v>9</v>
      </c>
      <c r="GZ22" s="42">
        <f>AVERAGE(GX22:GY22)</f>
        <v>8</v>
      </c>
      <c r="HA22" s="13">
        <v>200</v>
      </c>
      <c r="HB22" s="20">
        <v>177</v>
      </c>
      <c r="HC22" s="21">
        <v>165</v>
      </c>
      <c r="HD22" s="44">
        <f>AVERAGE(HA22:HC22)</f>
        <v>180.66666666666666</v>
      </c>
      <c r="HF22" s="20">
        <v>270</v>
      </c>
      <c r="HG22" s="21">
        <v>288</v>
      </c>
      <c r="HH22" s="44">
        <v>279</v>
      </c>
      <c r="HJ22" s="20">
        <v>34.5</v>
      </c>
      <c r="HK22" s="21">
        <v>35.1</v>
      </c>
      <c r="HL22" s="7">
        <v>159000</v>
      </c>
      <c r="HM22" s="20">
        <v>150500</v>
      </c>
      <c r="HN22" s="21" t="s">
        <v>237</v>
      </c>
      <c r="HO22" s="42">
        <v>159000</v>
      </c>
      <c r="HQ22" s="20">
        <v>150</v>
      </c>
      <c r="HR22" s="21">
        <v>163</v>
      </c>
      <c r="HS22" s="44">
        <v>156</v>
      </c>
    </row>
    <row r="23" spans="1:227" ht="12.75">
      <c r="A23" s="3" t="s">
        <v>136</v>
      </c>
      <c r="B23" s="3" t="s">
        <v>137</v>
      </c>
      <c r="C23" s="13">
        <v>0.11</v>
      </c>
      <c r="D23" s="20" t="s">
        <v>228</v>
      </c>
      <c r="E23" s="21">
        <v>1</v>
      </c>
      <c r="F23" s="41">
        <v>0.11</v>
      </c>
      <c r="G23" s="8">
        <v>4.48275597</v>
      </c>
      <c r="H23" s="24">
        <v>4.3927833000000005</v>
      </c>
      <c r="I23" s="21">
        <v>4.48</v>
      </c>
      <c r="J23" s="43">
        <v>4.48275597</v>
      </c>
      <c r="K23" s="37">
        <v>0.79</v>
      </c>
      <c r="L23" s="21" t="s">
        <v>277</v>
      </c>
      <c r="M23" s="42">
        <v>0.79</v>
      </c>
      <c r="N23" s="7" t="s">
        <v>138</v>
      </c>
      <c r="O23" s="7" t="s">
        <v>139</v>
      </c>
      <c r="P23" s="13">
        <v>61</v>
      </c>
      <c r="Q23" s="20">
        <v>48.3</v>
      </c>
      <c r="R23" s="61">
        <v>89.566</v>
      </c>
      <c r="S23" s="21">
        <v>43.5</v>
      </c>
      <c r="T23" s="57">
        <f>N6+AVERAGE(P23:S23)</f>
        <v>60.591499999999996</v>
      </c>
      <c r="U23" s="13">
        <v>0.61</v>
      </c>
      <c r="V23" s="21">
        <v>6</v>
      </c>
      <c r="W23" s="27" t="s">
        <v>140</v>
      </c>
      <c r="X23" s="20">
        <v>0.06</v>
      </c>
      <c r="Y23" s="21">
        <v>0.1</v>
      </c>
      <c r="Z23" s="44">
        <v>0.13</v>
      </c>
      <c r="AB23" s="8">
        <v>10.5061047</v>
      </c>
      <c r="AC23" s="24">
        <v>10.47036965</v>
      </c>
      <c r="AD23" s="21">
        <v>10.7</v>
      </c>
      <c r="AE23" s="43">
        <v>10.5061047</v>
      </c>
      <c r="AF23" s="13">
        <v>0.168</v>
      </c>
      <c r="AG23" s="20" t="s">
        <v>228</v>
      </c>
      <c r="AH23" s="21">
        <v>1</v>
      </c>
      <c r="AI23" s="44">
        <v>0.168</v>
      </c>
      <c r="AJ23" s="13">
        <v>26</v>
      </c>
      <c r="AK23" s="20">
        <v>26.3</v>
      </c>
      <c r="AL23" s="21">
        <v>24.9</v>
      </c>
      <c r="AM23" s="44">
        <v>26</v>
      </c>
      <c r="AN23" s="13">
        <v>170</v>
      </c>
      <c r="AO23" s="7">
        <v>87</v>
      </c>
      <c r="AP23" s="20">
        <v>82</v>
      </c>
      <c r="AQ23" s="21">
        <v>101</v>
      </c>
      <c r="AR23" s="42">
        <v>87</v>
      </c>
      <c r="AS23" s="13">
        <v>430</v>
      </c>
      <c r="AT23" s="20">
        <v>440</v>
      </c>
      <c r="AU23" s="63">
        <v>478.94140000000004</v>
      </c>
      <c r="AV23" s="21">
        <v>460</v>
      </c>
      <c r="AW23" s="50">
        <v>430</v>
      </c>
      <c r="AX23" s="13">
        <v>0.57</v>
      </c>
      <c r="AY23" s="20">
        <v>0.61</v>
      </c>
      <c r="AZ23" s="21">
        <v>0.3</v>
      </c>
      <c r="BA23" s="44">
        <v>0.57</v>
      </c>
      <c r="BB23" s="7">
        <v>134</v>
      </c>
      <c r="BC23" s="20">
        <v>141</v>
      </c>
      <c r="BD23" s="21">
        <v>144</v>
      </c>
      <c r="BE23" s="50">
        <v>134</v>
      </c>
      <c r="BF23" s="13">
        <v>2.9</v>
      </c>
      <c r="BG23" s="20">
        <v>3.12</v>
      </c>
      <c r="BH23" s="21">
        <v>3.18</v>
      </c>
      <c r="BI23" s="43">
        <v>2.9</v>
      </c>
      <c r="BJ23" s="13">
        <v>1.12</v>
      </c>
      <c r="BK23" s="20">
        <v>1.21</v>
      </c>
      <c r="BL23" s="21">
        <v>1.31</v>
      </c>
      <c r="BM23" s="7">
        <v>1.39</v>
      </c>
      <c r="BN23" s="20">
        <v>1.41</v>
      </c>
      <c r="BO23" s="21">
        <v>1.47</v>
      </c>
      <c r="BP23" s="8">
        <v>12.54782802</v>
      </c>
      <c r="BQ23" s="24">
        <v>12.205105849999999</v>
      </c>
      <c r="BR23" s="21">
        <v>12.3</v>
      </c>
      <c r="BS23" s="43">
        <v>12.54782802</v>
      </c>
      <c r="BT23" s="13">
        <v>17</v>
      </c>
      <c r="BU23" s="20">
        <v>17.9</v>
      </c>
      <c r="BV23" s="21">
        <v>24</v>
      </c>
      <c r="BW23" s="13">
        <v>4</v>
      </c>
      <c r="BX23" s="20">
        <v>4.26</v>
      </c>
      <c r="BY23" s="21">
        <v>4.13</v>
      </c>
      <c r="CA23" s="21">
        <v>2</v>
      </c>
      <c r="CB23" s="7">
        <v>3.76</v>
      </c>
      <c r="CC23" s="20">
        <v>3.6</v>
      </c>
      <c r="CD23" s="21">
        <v>4</v>
      </c>
      <c r="CE23" s="44">
        <v>3.76</v>
      </c>
      <c r="CF23" s="13">
        <v>0.14</v>
      </c>
      <c r="CG23" s="20">
        <v>0.105</v>
      </c>
      <c r="CH23" s="21">
        <v>0.111</v>
      </c>
      <c r="CI23" s="43">
        <v>0.14</v>
      </c>
      <c r="CJ23" s="7">
        <v>0.49</v>
      </c>
      <c r="CK23" s="20">
        <v>0.51</v>
      </c>
      <c r="CL23" s="21">
        <v>0.5</v>
      </c>
      <c r="CN23" s="21" t="s">
        <v>257</v>
      </c>
      <c r="CO23" s="8">
        <v>0.14942645999999998</v>
      </c>
      <c r="CP23" s="24">
        <v>0.14112499</v>
      </c>
      <c r="CQ23" s="21">
        <v>0.2</v>
      </c>
      <c r="CR23" s="43">
        <v>0.14942645999999998</v>
      </c>
      <c r="CS23" s="7">
        <v>9.8</v>
      </c>
      <c r="CT23" s="20">
        <v>9.4</v>
      </c>
      <c r="CU23" s="21">
        <v>8.8</v>
      </c>
      <c r="CV23" s="44">
        <v>9.8</v>
      </c>
      <c r="CW23" s="13">
        <v>4.2</v>
      </c>
      <c r="CX23" s="21" t="s">
        <v>236</v>
      </c>
      <c r="CY23" s="13">
        <v>0.12</v>
      </c>
      <c r="CZ23" s="20">
        <v>0.12</v>
      </c>
      <c r="DA23" s="21">
        <v>0.06</v>
      </c>
      <c r="DB23" s="8">
        <v>8.1711378</v>
      </c>
      <c r="DC23" s="24">
        <v>8.2012896</v>
      </c>
      <c r="DD23" s="21">
        <v>7.93</v>
      </c>
      <c r="DE23" s="43">
        <v>8.1711378</v>
      </c>
      <c r="DF23" s="15">
        <v>1316.565</v>
      </c>
      <c r="DG23" s="29">
        <v>1316.5769</v>
      </c>
      <c r="DH23" s="21">
        <v>1290</v>
      </c>
      <c r="DI23" s="50">
        <v>1316.565</v>
      </c>
      <c r="DJ23" s="13">
        <v>0.87</v>
      </c>
      <c r="DK23" s="20">
        <v>1</v>
      </c>
      <c r="DL23" s="21">
        <v>3</v>
      </c>
      <c r="DM23" s="44">
        <v>0.87</v>
      </c>
      <c r="DN23" s="10">
        <v>0.54897418</v>
      </c>
      <c r="DO23" s="31">
        <v>0.54155561</v>
      </c>
      <c r="DP23" s="13">
        <v>20</v>
      </c>
      <c r="DQ23" s="20">
        <v>20.4</v>
      </c>
      <c r="DR23" s="21">
        <v>20</v>
      </c>
      <c r="DS23" s="44">
        <v>20</v>
      </c>
      <c r="DT23" s="7">
        <v>19.2</v>
      </c>
      <c r="DU23" s="20">
        <v>18.6</v>
      </c>
      <c r="DV23" s="21">
        <v>18.4</v>
      </c>
      <c r="DW23" s="69">
        <v>19.2</v>
      </c>
      <c r="DX23" s="7">
        <v>193</v>
      </c>
      <c r="DY23" s="20">
        <v>178</v>
      </c>
      <c r="DZ23" s="21">
        <v>185</v>
      </c>
      <c r="EA23" s="42">
        <v>193</v>
      </c>
      <c r="EB23" s="11">
        <v>0.03491368</v>
      </c>
      <c r="EC23" s="33">
        <v>0.02618526</v>
      </c>
      <c r="ED23" s="21">
        <v>0.03</v>
      </c>
      <c r="EE23" s="52">
        <v>0.03491368</v>
      </c>
      <c r="EF23" s="7">
        <v>10</v>
      </c>
      <c r="EG23" s="20">
        <v>9</v>
      </c>
      <c r="EH23" s="21">
        <v>12</v>
      </c>
      <c r="EI23" s="42">
        <v>10</v>
      </c>
      <c r="EJ23" s="70">
        <v>0.02</v>
      </c>
      <c r="EK23" s="13">
        <v>3.4</v>
      </c>
      <c r="EL23" s="20">
        <v>3.83</v>
      </c>
      <c r="EM23" s="21">
        <v>3.82</v>
      </c>
      <c r="EN23" s="13">
        <v>8.5</v>
      </c>
      <c r="EO23" s="20">
        <v>7.7</v>
      </c>
      <c r="EP23" s="21">
        <v>7.3</v>
      </c>
      <c r="EQ23" s="44">
        <v>8.5</v>
      </c>
      <c r="ER23" s="13">
        <v>0.061</v>
      </c>
      <c r="ES23" s="22">
        <v>0.06</v>
      </c>
      <c r="ET23" s="52">
        <v>0.061</v>
      </c>
      <c r="EU23" s="37">
        <v>0.67</v>
      </c>
      <c r="EV23" s="20">
        <v>0.32</v>
      </c>
      <c r="EW23" s="21">
        <v>0.9</v>
      </c>
      <c r="EX23" s="44">
        <v>0.67</v>
      </c>
      <c r="EY23" s="7">
        <v>55</v>
      </c>
      <c r="EZ23" s="21">
        <v>52</v>
      </c>
      <c r="FA23" s="42">
        <v>55</v>
      </c>
      <c r="FB23" s="7">
        <v>0.194</v>
      </c>
      <c r="FC23" s="20">
        <v>0.2</v>
      </c>
      <c r="FD23" s="43">
        <v>0.194</v>
      </c>
      <c r="FE23" s="8">
        <v>18.28621368</v>
      </c>
      <c r="FF23" s="35">
        <v>18.5573283</v>
      </c>
      <c r="FG23" s="43">
        <v>18.28621368</v>
      </c>
      <c r="FH23" s="7">
        <v>4.5</v>
      </c>
      <c r="FI23" s="20">
        <v>4.47</v>
      </c>
      <c r="FJ23" s="21">
        <v>4.5</v>
      </c>
      <c r="FK23" s="43">
        <v>4.5</v>
      </c>
      <c r="FL23" s="7" t="s">
        <v>141</v>
      </c>
      <c r="FM23" s="20">
        <v>4</v>
      </c>
      <c r="FN23" s="21">
        <v>3</v>
      </c>
      <c r="FO23" s="42">
        <v>3.6</v>
      </c>
      <c r="FP23" s="7">
        <v>266</v>
      </c>
      <c r="FQ23" s="20">
        <v>283</v>
      </c>
      <c r="FR23" s="61">
        <v>338.238</v>
      </c>
      <c r="FS23" s="21">
        <v>267</v>
      </c>
      <c r="FT23" s="50">
        <v>266</v>
      </c>
      <c r="FU23" s="7">
        <v>0.8</v>
      </c>
      <c r="FV23" s="20">
        <v>0.8</v>
      </c>
      <c r="FW23" s="21">
        <v>0.6</v>
      </c>
      <c r="FX23" s="44">
        <v>0.8</v>
      </c>
      <c r="FY23" s="7">
        <v>0.51</v>
      </c>
      <c r="FZ23" s="20">
        <v>0.58</v>
      </c>
      <c r="GA23" s="21">
        <v>0.51</v>
      </c>
      <c r="GB23" s="38">
        <v>0.032</v>
      </c>
      <c r="GC23" s="20">
        <v>0.03</v>
      </c>
      <c r="GD23" s="43">
        <v>0.032</v>
      </c>
      <c r="GE23" s="13">
        <v>0.93</v>
      </c>
      <c r="GF23" s="20">
        <v>0.73</v>
      </c>
      <c r="GG23" s="21">
        <v>0.8</v>
      </c>
      <c r="GH23" s="44">
        <v>0.93</v>
      </c>
      <c r="GI23" s="10">
        <v>2.51161547</v>
      </c>
      <c r="GJ23" s="31">
        <v>2.28412548</v>
      </c>
      <c r="GK23" s="21">
        <v>2.29</v>
      </c>
      <c r="GL23" s="52">
        <v>2.51161547</v>
      </c>
      <c r="GM23" s="13">
        <v>0.055</v>
      </c>
      <c r="GN23" s="20" t="s">
        <v>228</v>
      </c>
      <c r="GO23" s="21" t="s">
        <v>228</v>
      </c>
      <c r="GP23" s="13">
        <v>0.11</v>
      </c>
      <c r="GQ23" s="20">
        <v>0.15</v>
      </c>
      <c r="GR23" s="21">
        <v>0.15</v>
      </c>
      <c r="GS23" s="13">
        <v>0.24</v>
      </c>
      <c r="GT23" s="20">
        <v>0.28</v>
      </c>
      <c r="GU23" s="21">
        <v>0.42</v>
      </c>
      <c r="GV23" s="44">
        <v>0.24</v>
      </c>
      <c r="GW23" s="7">
        <v>526</v>
      </c>
      <c r="GX23" s="20">
        <v>546</v>
      </c>
      <c r="GY23" s="21">
        <v>524</v>
      </c>
      <c r="GZ23" s="42">
        <v>526</v>
      </c>
      <c r="HA23" s="13">
        <v>0.3</v>
      </c>
      <c r="HB23" s="20">
        <v>1</v>
      </c>
      <c r="HC23" s="21" t="s">
        <v>234</v>
      </c>
      <c r="HD23" s="44">
        <v>0.3</v>
      </c>
      <c r="HE23" s="13">
        <v>14</v>
      </c>
      <c r="HF23" s="20">
        <v>12.9</v>
      </c>
      <c r="HG23" s="21">
        <v>13.2</v>
      </c>
      <c r="HH23" s="44">
        <v>14</v>
      </c>
      <c r="HI23" s="7" t="s">
        <v>142</v>
      </c>
      <c r="HJ23" s="20">
        <v>0.87</v>
      </c>
      <c r="HK23" s="21">
        <v>0.8</v>
      </c>
      <c r="HL23" s="7">
        <v>191</v>
      </c>
      <c r="HM23" s="20">
        <v>225</v>
      </c>
      <c r="HN23" s="21">
        <v>180</v>
      </c>
      <c r="HO23" s="42">
        <v>191</v>
      </c>
      <c r="HP23" s="7">
        <v>108</v>
      </c>
      <c r="HQ23" s="20">
        <v>103</v>
      </c>
      <c r="HR23" s="21">
        <v>111</v>
      </c>
      <c r="HS23" s="44">
        <v>108</v>
      </c>
    </row>
    <row r="24" spans="1:227" ht="12.75">
      <c r="A24" s="3" t="s">
        <v>143</v>
      </c>
      <c r="B24" s="3" t="s">
        <v>114</v>
      </c>
      <c r="C24" s="7">
        <v>0.41</v>
      </c>
      <c r="D24" s="20" t="s">
        <v>228</v>
      </c>
      <c r="E24" s="21" t="s">
        <v>234</v>
      </c>
      <c r="F24" s="41">
        <v>0.41</v>
      </c>
      <c r="G24" s="8">
        <v>7.5</v>
      </c>
      <c r="H24" s="24">
        <v>6.906725550000001</v>
      </c>
      <c r="I24" s="21">
        <v>7.3</v>
      </c>
      <c r="J24" s="43">
        <v>7.5</v>
      </c>
      <c r="K24" s="7">
        <v>17.7</v>
      </c>
      <c r="L24" s="21">
        <v>17</v>
      </c>
      <c r="M24" s="42">
        <v>17.7</v>
      </c>
      <c r="N24" s="13">
        <v>0.3</v>
      </c>
      <c r="P24" s="7">
        <v>968</v>
      </c>
      <c r="Q24" s="20">
        <v>908</v>
      </c>
      <c r="R24" s="61">
        <v>895.66</v>
      </c>
      <c r="S24" s="21">
        <v>866</v>
      </c>
      <c r="T24" s="57">
        <v>968</v>
      </c>
      <c r="V24" s="21">
        <v>7</v>
      </c>
      <c r="X24" s="20">
        <v>0.26</v>
      </c>
      <c r="Y24" s="21">
        <v>0.2</v>
      </c>
      <c r="Z24" s="44">
        <v>0.23</v>
      </c>
      <c r="AB24" s="8">
        <v>1.89</v>
      </c>
      <c r="AC24" s="24">
        <v>1.81534054</v>
      </c>
      <c r="AD24" s="21">
        <v>1.9</v>
      </c>
      <c r="AE24" s="43">
        <v>1.89</v>
      </c>
      <c r="AF24" s="7">
        <v>0.38</v>
      </c>
      <c r="AG24" s="20" t="s">
        <v>228</v>
      </c>
      <c r="AH24" s="21">
        <v>1</v>
      </c>
      <c r="AI24" s="44">
        <v>0.38</v>
      </c>
      <c r="AJ24" s="13">
        <v>42</v>
      </c>
      <c r="AK24" s="20">
        <v>42.8</v>
      </c>
      <c r="AL24" s="21">
        <v>42.4</v>
      </c>
      <c r="AM24" s="44">
        <v>42</v>
      </c>
      <c r="AO24" s="7">
        <v>13.4</v>
      </c>
      <c r="AP24" s="20">
        <v>12</v>
      </c>
      <c r="AQ24" s="21">
        <v>14.5</v>
      </c>
      <c r="AR24" s="42">
        <v>13.4</v>
      </c>
      <c r="AS24" s="7">
        <v>130</v>
      </c>
      <c r="AT24" s="20">
        <v>120</v>
      </c>
      <c r="AU24" s="63">
        <v>136.8404</v>
      </c>
      <c r="AV24" s="21">
        <v>120</v>
      </c>
      <c r="AW24" s="50">
        <v>130</v>
      </c>
      <c r="AX24" s="13">
        <v>5.3</v>
      </c>
      <c r="AY24" s="20">
        <v>5.47</v>
      </c>
      <c r="AZ24" s="21">
        <v>5.5</v>
      </c>
      <c r="BA24" s="44">
        <v>5.3</v>
      </c>
      <c r="BB24" s="7">
        <v>34.6</v>
      </c>
      <c r="BC24" s="20">
        <v>32</v>
      </c>
      <c r="BD24" s="21">
        <v>35</v>
      </c>
      <c r="BE24" s="50">
        <v>34.6</v>
      </c>
      <c r="BF24" s="13">
        <v>3.5</v>
      </c>
      <c r="BG24" s="20">
        <v>2.99</v>
      </c>
      <c r="BH24" s="21">
        <v>3.04</v>
      </c>
      <c r="BI24" s="43">
        <v>3.5</v>
      </c>
      <c r="BK24" s="20">
        <v>1.8</v>
      </c>
      <c r="BL24" s="21">
        <v>1.9</v>
      </c>
      <c r="BM24" s="13">
        <v>0.9</v>
      </c>
      <c r="BN24" s="20">
        <v>0.82</v>
      </c>
      <c r="BO24" s="21">
        <v>0.82</v>
      </c>
      <c r="BP24" s="8">
        <v>3.5</v>
      </c>
      <c r="BQ24" s="24">
        <v>3.30831809</v>
      </c>
      <c r="BR24" s="21">
        <v>3.39</v>
      </c>
      <c r="BS24" s="43">
        <v>3.5</v>
      </c>
      <c r="BT24" s="13">
        <v>14</v>
      </c>
      <c r="BU24" s="20">
        <v>15.4</v>
      </c>
      <c r="BV24" s="21">
        <v>22</v>
      </c>
      <c r="BX24" s="20">
        <v>3.24</v>
      </c>
      <c r="BY24" s="21">
        <v>3.23</v>
      </c>
      <c r="CA24" s="21">
        <v>2</v>
      </c>
      <c r="CB24" s="13">
        <v>3.7</v>
      </c>
      <c r="CC24" s="20">
        <v>3.8</v>
      </c>
      <c r="CD24" s="21">
        <v>4</v>
      </c>
      <c r="CE24" s="44">
        <v>3.7</v>
      </c>
      <c r="CF24" s="7">
        <v>1.4</v>
      </c>
      <c r="CG24" s="20">
        <v>1.585</v>
      </c>
      <c r="CH24" s="21">
        <v>1.44</v>
      </c>
      <c r="CI24" s="43">
        <v>1.4</v>
      </c>
      <c r="CJ24" s="13">
        <v>0.54</v>
      </c>
      <c r="CK24" s="20">
        <v>0.6</v>
      </c>
      <c r="CL24" s="21">
        <v>0.63</v>
      </c>
      <c r="CN24" s="21" t="s">
        <v>257</v>
      </c>
      <c r="CO24" s="8">
        <v>2.03</v>
      </c>
      <c r="CP24" s="24">
        <v>1.84292634</v>
      </c>
      <c r="CQ24" s="21">
        <v>2.1</v>
      </c>
      <c r="CR24" s="43">
        <v>2.03</v>
      </c>
      <c r="CS24" s="13">
        <v>23</v>
      </c>
      <c r="CT24" s="20">
        <v>22.1</v>
      </c>
      <c r="CU24" s="21">
        <v>20.9</v>
      </c>
      <c r="CV24" s="44">
        <v>23</v>
      </c>
      <c r="CX24" s="21">
        <v>60</v>
      </c>
      <c r="CZ24" s="20">
        <v>0.29</v>
      </c>
      <c r="DA24" s="21">
        <v>0.23</v>
      </c>
      <c r="DB24" s="8">
        <v>1.51</v>
      </c>
      <c r="DC24" s="24">
        <v>1.39301316</v>
      </c>
      <c r="DD24" s="21">
        <v>1.46</v>
      </c>
      <c r="DE24" s="43">
        <v>1.51</v>
      </c>
      <c r="DF24" s="9">
        <v>538</v>
      </c>
      <c r="DG24" s="29">
        <v>542.1199</v>
      </c>
      <c r="DH24" s="21">
        <v>550</v>
      </c>
      <c r="DI24" s="50">
        <v>538</v>
      </c>
      <c r="DJ24" s="13">
        <v>2</v>
      </c>
      <c r="DK24" s="20">
        <v>1</v>
      </c>
      <c r="DL24" s="21">
        <v>5</v>
      </c>
      <c r="DM24" s="44">
        <v>2</v>
      </c>
      <c r="DN24" s="10">
        <v>1.16</v>
      </c>
      <c r="DO24" s="31">
        <v>1.12020407</v>
      </c>
      <c r="DQ24" s="20">
        <v>8.9</v>
      </c>
      <c r="DR24" s="21">
        <v>8</v>
      </c>
      <c r="DS24" s="44">
        <v>8.4</v>
      </c>
      <c r="DT24" s="13">
        <v>19</v>
      </c>
      <c r="DU24" s="20">
        <v>18.5</v>
      </c>
      <c r="DV24" s="21">
        <v>18.1</v>
      </c>
      <c r="DW24" s="69">
        <f>AVERAGE(DT24:DV24)</f>
        <v>18.533333333333335</v>
      </c>
      <c r="DX24" s="7">
        <v>88</v>
      </c>
      <c r="DY24" s="20">
        <v>77</v>
      </c>
      <c r="DZ24" s="21">
        <v>79</v>
      </c>
      <c r="EA24" s="42">
        <v>88</v>
      </c>
      <c r="EB24" s="11">
        <v>0.062</v>
      </c>
      <c r="EC24" s="33">
        <v>0.056734730000000004</v>
      </c>
      <c r="ED24" s="21">
        <v>0.06</v>
      </c>
      <c r="EE24" s="52">
        <v>0.062</v>
      </c>
      <c r="EF24" s="7">
        <v>18.9</v>
      </c>
      <c r="EG24" s="20">
        <v>18</v>
      </c>
      <c r="EH24" s="21">
        <v>27</v>
      </c>
      <c r="EI24" s="42">
        <v>18.9</v>
      </c>
      <c r="EJ24" s="70"/>
      <c r="EL24" s="20">
        <v>4.94</v>
      </c>
      <c r="EM24" s="21">
        <v>4.89</v>
      </c>
      <c r="EN24" s="13">
        <v>96</v>
      </c>
      <c r="EO24" s="20">
        <v>95.7</v>
      </c>
      <c r="EP24" s="21">
        <v>105</v>
      </c>
      <c r="EQ24" s="44">
        <v>96</v>
      </c>
      <c r="ER24" s="7">
        <v>0.089</v>
      </c>
      <c r="ES24" s="22">
        <v>0.09</v>
      </c>
      <c r="ET24" s="52">
        <v>0.089</v>
      </c>
      <c r="EU24" s="7">
        <v>7.9</v>
      </c>
      <c r="EV24" s="20">
        <v>2.59</v>
      </c>
      <c r="EW24" s="21">
        <v>8</v>
      </c>
      <c r="EX24" s="44">
        <v>7.9</v>
      </c>
      <c r="EY24" s="13">
        <v>12</v>
      </c>
      <c r="EZ24" s="21">
        <v>11</v>
      </c>
      <c r="FA24" s="42">
        <v>11.5</v>
      </c>
      <c r="FB24" s="7">
        <v>1.57</v>
      </c>
      <c r="FC24" s="20">
        <v>1.5</v>
      </c>
      <c r="FD24" s="43">
        <v>1.57</v>
      </c>
      <c r="FE24" s="8">
        <v>29.66</v>
      </c>
      <c r="FF24" s="35">
        <v>27.3919254</v>
      </c>
      <c r="FG24" s="43">
        <v>29.66</v>
      </c>
      <c r="FH24" s="13">
        <v>3.8</v>
      </c>
      <c r="FI24" s="20">
        <v>3.55</v>
      </c>
      <c r="FJ24" s="21">
        <v>3.7</v>
      </c>
      <c r="FK24" s="43">
        <f>AVERAGE(FH24:FJ24)</f>
        <v>3.6833333333333336</v>
      </c>
      <c r="FM24" s="20">
        <v>2</v>
      </c>
      <c r="FN24" s="21" t="s">
        <v>234</v>
      </c>
      <c r="FO24" s="42">
        <v>1</v>
      </c>
      <c r="FP24" s="7">
        <v>231</v>
      </c>
      <c r="FQ24" s="20">
        <v>229</v>
      </c>
      <c r="FR24" s="61">
        <v>253.67849999999999</v>
      </c>
      <c r="FS24" s="21">
        <v>224</v>
      </c>
      <c r="FT24" s="50">
        <v>231</v>
      </c>
      <c r="FV24" s="20">
        <v>0.7</v>
      </c>
      <c r="FW24" s="21">
        <v>0.5</v>
      </c>
      <c r="FX24" s="44">
        <v>0.6</v>
      </c>
      <c r="FZ24" s="20">
        <v>0.52</v>
      </c>
      <c r="GA24" s="21">
        <v>0.42</v>
      </c>
      <c r="GC24" s="20">
        <v>0.06</v>
      </c>
      <c r="GD24" s="54">
        <v>0.06</v>
      </c>
      <c r="GE24" s="13">
        <v>11</v>
      </c>
      <c r="GF24" s="20">
        <v>10.55</v>
      </c>
      <c r="GG24" s="21">
        <v>10</v>
      </c>
      <c r="GH24" s="44">
        <v>11</v>
      </c>
      <c r="GI24" s="10">
        <v>0.342</v>
      </c>
      <c r="GJ24" s="31">
        <v>0.31773924000000003</v>
      </c>
      <c r="GK24" s="21">
        <v>0.33</v>
      </c>
      <c r="GL24" s="52">
        <v>0.342</v>
      </c>
      <c r="GM24" s="7">
        <v>0.74</v>
      </c>
      <c r="GN24" s="20" t="s">
        <v>228</v>
      </c>
      <c r="GO24" s="21">
        <v>0.8</v>
      </c>
      <c r="GQ24" s="20">
        <v>0.28</v>
      </c>
      <c r="GR24" s="21">
        <v>0.28</v>
      </c>
      <c r="GS24" s="13">
        <v>3</v>
      </c>
      <c r="GT24" s="20">
        <v>2.93</v>
      </c>
      <c r="GU24" s="21">
        <v>3.15</v>
      </c>
      <c r="GV24" s="44">
        <v>3</v>
      </c>
      <c r="GW24" s="7">
        <v>112</v>
      </c>
      <c r="GX24" s="20">
        <v>109</v>
      </c>
      <c r="GY24" s="21">
        <v>109</v>
      </c>
      <c r="GZ24" s="42">
        <v>112</v>
      </c>
      <c r="HA24" s="13">
        <v>2</v>
      </c>
      <c r="HB24" s="20">
        <v>3</v>
      </c>
      <c r="HC24" s="21">
        <v>3</v>
      </c>
      <c r="HD24" s="44">
        <v>2</v>
      </c>
      <c r="HE24" s="13">
        <v>18</v>
      </c>
      <c r="HF24" s="20">
        <v>17.5</v>
      </c>
      <c r="HG24" s="21">
        <v>18.8</v>
      </c>
      <c r="HH24" s="44">
        <v>18</v>
      </c>
      <c r="HI24" s="13">
        <v>1.6</v>
      </c>
      <c r="HJ24" s="20">
        <v>1.85</v>
      </c>
      <c r="HK24" s="21">
        <v>1.9</v>
      </c>
      <c r="HL24" s="7">
        <v>106</v>
      </c>
      <c r="HM24" s="20">
        <v>102</v>
      </c>
      <c r="HN24" s="21">
        <v>88</v>
      </c>
      <c r="HO24" s="42">
        <v>106</v>
      </c>
      <c r="HP24" s="13">
        <v>160</v>
      </c>
      <c r="HQ24" s="20">
        <v>146</v>
      </c>
      <c r="HR24" s="21">
        <v>151</v>
      </c>
      <c r="HS24" s="44">
        <v>160</v>
      </c>
    </row>
    <row r="25" spans="1:227" ht="12.75">
      <c r="A25" s="3" t="s">
        <v>144</v>
      </c>
      <c r="B25" s="3" t="s">
        <v>114</v>
      </c>
      <c r="C25" s="7">
        <v>35.3</v>
      </c>
      <c r="D25" s="20">
        <v>34.4</v>
      </c>
      <c r="E25" s="21">
        <v>37</v>
      </c>
      <c r="F25" s="41">
        <v>35.3</v>
      </c>
      <c r="G25" s="8">
        <v>6.44</v>
      </c>
      <c r="H25" s="24">
        <v>6.2980869</v>
      </c>
      <c r="I25" s="21">
        <v>6.3</v>
      </c>
      <c r="J25" s="43">
        <v>6.44</v>
      </c>
      <c r="K25" s="7">
        <v>626</v>
      </c>
      <c r="L25" s="21">
        <v>597</v>
      </c>
      <c r="M25" s="42">
        <v>626</v>
      </c>
      <c r="N25" s="13">
        <v>0.6</v>
      </c>
      <c r="P25" s="7">
        <v>707</v>
      </c>
      <c r="Q25" s="20">
        <v>713</v>
      </c>
      <c r="R25" s="61">
        <v>716.528</v>
      </c>
      <c r="S25" s="21">
        <v>684</v>
      </c>
      <c r="T25" s="50">
        <v>707</v>
      </c>
      <c r="V25" s="21" t="s">
        <v>277</v>
      </c>
      <c r="X25" s="20">
        <v>18</v>
      </c>
      <c r="Y25" s="21">
        <v>20.3</v>
      </c>
      <c r="Z25" s="44">
        <v>19.1</v>
      </c>
      <c r="AA25" s="13">
        <v>6</v>
      </c>
      <c r="AB25" s="8">
        <v>1.25</v>
      </c>
      <c r="AC25" s="24">
        <v>1.26502077</v>
      </c>
      <c r="AD25" s="21">
        <v>1.3</v>
      </c>
      <c r="AE25" s="43">
        <v>1.25</v>
      </c>
      <c r="AF25" s="7">
        <v>21.8</v>
      </c>
      <c r="AG25" s="20">
        <v>19.9</v>
      </c>
      <c r="AH25" s="21">
        <v>21.6</v>
      </c>
      <c r="AI25" s="44">
        <v>21.8</v>
      </c>
      <c r="AJ25" s="13">
        <v>57</v>
      </c>
      <c r="AK25" s="20">
        <v>58</v>
      </c>
      <c r="AL25" s="21">
        <v>54.9</v>
      </c>
      <c r="AM25" s="44">
        <v>57</v>
      </c>
      <c r="AO25" s="13">
        <v>10</v>
      </c>
      <c r="AP25" s="20">
        <v>8</v>
      </c>
      <c r="AQ25" s="21">
        <v>10.1</v>
      </c>
      <c r="AR25" s="42">
        <v>10</v>
      </c>
      <c r="AS25" s="13">
        <v>39</v>
      </c>
      <c r="AT25" s="20">
        <v>30</v>
      </c>
      <c r="AV25" s="21">
        <v>30</v>
      </c>
      <c r="AW25" s="50">
        <v>39</v>
      </c>
      <c r="AX25" s="13">
        <v>107</v>
      </c>
      <c r="AY25" s="20">
        <v>107.5</v>
      </c>
      <c r="AZ25" s="21">
        <v>101</v>
      </c>
      <c r="BA25" s="44">
        <v>107</v>
      </c>
      <c r="BB25" s="7">
        <v>2950</v>
      </c>
      <c r="BC25" s="20">
        <v>2830</v>
      </c>
      <c r="BD25" s="21">
        <v>2920</v>
      </c>
      <c r="BE25" s="50">
        <v>2950</v>
      </c>
      <c r="BF25" s="13">
        <v>5.4</v>
      </c>
      <c r="BG25" s="20">
        <v>3.7</v>
      </c>
      <c r="BH25" s="21">
        <v>3.79</v>
      </c>
      <c r="BI25" s="43">
        <v>5.4</v>
      </c>
      <c r="BK25" s="20">
        <v>2.28</v>
      </c>
      <c r="BL25" s="21">
        <v>2.26</v>
      </c>
      <c r="BM25" s="13">
        <v>1</v>
      </c>
      <c r="BN25" s="20">
        <v>1.05</v>
      </c>
      <c r="BO25" s="21">
        <v>1</v>
      </c>
      <c r="BP25" s="8">
        <v>3.38</v>
      </c>
      <c r="BQ25" s="24">
        <v>3.3642727299999997</v>
      </c>
      <c r="BR25" s="21">
        <v>3.27</v>
      </c>
      <c r="BS25" s="43">
        <v>3.38</v>
      </c>
      <c r="BT25" s="7">
        <v>34</v>
      </c>
      <c r="BU25" s="20">
        <v>35.7</v>
      </c>
      <c r="BV25" s="21">
        <v>49</v>
      </c>
      <c r="BX25" s="20">
        <v>4.02</v>
      </c>
      <c r="BY25" s="21">
        <v>3.94</v>
      </c>
      <c r="CA25" s="21">
        <v>17</v>
      </c>
      <c r="CB25" s="13">
        <v>3.2</v>
      </c>
      <c r="CC25" s="20">
        <v>3.6</v>
      </c>
      <c r="CD25" s="21">
        <v>4</v>
      </c>
      <c r="CE25" s="44">
        <v>3.2</v>
      </c>
      <c r="CF25" s="7">
        <v>32.6</v>
      </c>
      <c r="CG25" s="20" t="s">
        <v>251</v>
      </c>
      <c r="CH25" s="21">
        <v>31.2</v>
      </c>
      <c r="CI25" s="43">
        <v>32.6</v>
      </c>
      <c r="CJ25" s="13">
        <v>0.6</v>
      </c>
      <c r="CK25" s="20">
        <v>0.73</v>
      </c>
      <c r="CL25" s="21">
        <v>0.74</v>
      </c>
      <c r="CM25" s="13">
        <v>5.1</v>
      </c>
      <c r="CN25" s="21">
        <v>4.6</v>
      </c>
      <c r="CO25" s="14">
        <v>2.11</v>
      </c>
      <c r="CP25" s="24">
        <v>2.06706603</v>
      </c>
      <c r="CQ25" s="21">
        <v>2.3</v>
      </c>
      <c r="CR25" s="43">
        <v>2.11</v>
      </c>
      <c r="CS25" s="13">
        <v>34</v>
      </c>
      <c r="CT25" s="20">
        <v>30.3</v>
      </c>
      <c r="CU25" s="21">
        <v>28.3</v>
      </c>
      <c r="CV25" s="44">
        <v>34</v>
      </c>
      <c r="CX25" s="21">
        <v>40</v>
      </c>
      <c r="CZ25" s="20">
        <v>0.36</v>
      </c>
      <c r="DA25" s="21">
        <v>0.26</v>
      </c>
      <c r="DB25" s="8">
        <v>0.853</v>
      </c>
      <c r="DC25" s="24">
        <v>0.8261593200000001</v>
      </c>
      <c r="DD25" s="21">
        <v>0.81</v>
      </c>
      <c r="DE25" s="43">
        <v>0.853</v>
      </c>
      <c r="DF25" s="9">
        <v>10100</v>
      </c>
      <c r="DG25" s="29">
        <v>10067.941</v>
      </c>
      <c r="DH25" s="21">
        <v>9470</v>
      </c>
      <c r="DI25" s="50">
        <v>10100</v>
      </c>
      <c r="DJ25" s="13">
        <v>19</v>
      </c>
      <c r="DK25" s="20">
        <v>16</v>
      </c>
      <c r="DL25" s="21">
        <v>22</v>
      </c>
      <c r="DM25" s="44">
        <v>19</v>
      </c>
      <c r="DN25" s="10">
        <v>1.14</v>
      </c>
      <c r="DO25" s="31">
        <v>1.13504121</v>
      </c>
      <c r="DQ25" s="20">
        <v>11.3</v>
      </c>
      <c r="DR25" s="21">
        <v>10</v>
      </c>
      <c r="DS25" s="44">
        <v>10.7</v>
      </c>
      <c r="DT25" s="13">
        <v>23</v>
      </c>
      <c r="DU25" s="20">
        <v>24.8</v>
      </c>
      <c r="DV25" s="21">
        <v>24.3</v>
      </c>
      <c r="DW25" s="69">
        <f aca="true" t="shared" si="0" ref="DW25:DW45">AVERAGE(DT25:DV25)</f>
        <v>24.03333333333333</v>
      </c>
      <c r="DX25" s="7">
        <v>14.3</v>
      </c>
      <c r="DY25" s="20">
        <v>11</v>
      </c>
      <c r="DZ25" s="21">
        <v>17</v>
      </c>
      <c r="EA25" s="42">
        <v>14.3</v>
      </c>
      <c r="EB25" s="11">
        <v>0.106</v>
      </c>
      <c r="EC25" s="33">
        <v>0.09164841</v>
      </c>
      <c r="ED25" s="21">
        <v>0.11</v>
      </c>
      <c r="EE25" s="52">
        <v>0.106</v>
      </c>
      <c r="EF25" s="7">
        <v>5532</v>
      </c>
      <c r="EG25" s="20">
        <v>5150</v>
      </c>
      <c r="EH25" s="21">
        <v>5590</v>
      </c>
      <c r="EI25" s="42">
        <v>5532</v>
      </c>
      <c r="EJ25" s="70"/>
      <c r="EL25" s="20">
        <v>6.71</v>
      </c>
      <c r="EM25" s="21">
        <v>6.58</v>
      </c>
      <c r="EN25" s="13">
        <v>120</v>
      </c>
      <c r="EO25" s="20">
        <v>134.5</v>
      </c>
      <c r="EP25" s="21">
        <v>142</v>
      </c>
      <c r="EQ25" s="44">
        <f>AVERAGE(EN25:EP25)</f>
        <v>132.16666666666666</v>
      </c>
      <c r="ER25" s="7">
        <v>0.24</v>
      </c>
      <c r="ES25" s="22">
        <v>0.24</v>
      </c>
      <c r="ET25" s="52">
        <v>0.24</v>
      </c>
      <c r="EU25" s="7">
        <v>38.4</v>
      </c>
      <c r="EV25" s="20">
        <v>21.9</v>
      </c>
      <c r="EW25" s="21">
        <v>33.3</v>
      </c>
      <c r="EX25" s="44">
        <v>38.4</v>
      </c>
      <c r="EY25" s="13">
        <v>8.7</v>
      </c>
      <c r="EZ25" s="21">
        <v>9</v>
      </c>
      <c r="FA25" s="42">
        <v>8.8</v>
      </c>
      <c r="FC25" s="20">
        <v>1.5</v>
      </c>
      <c r="FD25" s="54">
        <v>1.5</v>
      </c>
      <c r="FE25" s="8">
        <v>28.97</v>
      </c>
      <c r="FF25" s="35">
        <v>28.373547300000002</v>
      </c>
      <c r="FG25" s="43">
        <v>28.97</v>
      </c>
      <c r="FH25" s="13">
        <v>7.8</v>
      </c>
      <c r="FI25" s="20">
        <v>4.58</v>
      </c>
      <c r="FJ25" s="21">
        <v>4.6</v>
      </c>
      <c r="FK25" s="43">
        <f>AVERAGE(FH25:FJ25)</f>
        <v>5.659999999999999</v>
      </c>
      <c r="FM25" s="20">
        <v>8</v>
      </c>
      <c r="FN25" s="21">
        <v>7</v>
      </c>
      <c r="FO25" s="42">
        <v>7.5</v>
      </c>
      <c r="FP25" s="13">
        <v>330</v>
      </c>
      <c r="FQ25" s="20">
        <v>345</v>
      </c>
      <c r="FR25" s="61">
        <v>338.238</v>
      </c>
      <c r="FS25" s="21">
        <v>319</v>
      </c>
      <c r="FT25" s="50">
        <v>330</v>
      </c>
      <c r="FV25" s="20">
        <v>0.8</v>
      </c>
      <c r="FW25" s="21">
        <v>0.6</v>
      </c>
      <c r="FX25" s="44">
        <v>0.7</v>
      </c>
      <c r="FZ25" s="20">
        <v>0.63</v>
      </c>
      <c r="GA25" s="21">
        <v>0.55</v>
      </c>
      <c r="GC25" s="20">
        <v>3.44</v>
      </c>
      <c r="GD25" s="54">
        <v>3.44</v>
      </c>
      <c r="GE25" s="13">
        <v>13</v>
      </c>
      <c r="GF25" s="20">
        <v>13.45</v>
      </c>
      <c r="GG25" s="21">
        <v>12.1</v>
      </c>
      <c r="GH25" s="44">
        <v>13</v>
      </c>
      <c r="GI25" s="10">
        <v>0.283</v>
      </c>
      <c r="GJ25" s="31">
        <v>0.27577368</v>
      </c>
      <c r="GK25" s="21">
        <v>0.28</v>
      </c>
      <c r="GL25" s="52">
        <v>0.283</v>
      </c>
      <c r="GM25" s="13">
        <v>1.3</v>
      </c>
      <c r="GN25" s="20" t="s">
        <v>228</v>
      </c>
      <c r="GO25" s="21">
        <v>1.4</v>
      </c>
      <c r="GQ25" s="20">
        <v>0.34</v>
      </c>
      <c r="GR25" s="21">
        <v>0.36</v>
      </c>
      <c r="GS25" s="13">
        <v>25</v>
      </c>
      <c r="GT25" s="20">
        <v>24.3</v>
      </c>
      <c r="GU25" s="21">
        <v>22.5</v>
      </c>
      <c r="GV25" s="44">
        <v>25</v>
      </c>
      <c r="GW25" s="7">
        <v>76.6</v>
      </c>
      <c r="GX25" s="20">
        <v>75</v>
      </c>
      <c r="GY25" s="21">
        <v>75</v>
      </c>
      <c r="GZ25" s="42">
        <v>76.6</v>
      </c>
      <c r="HA25" s="13">
        <v>93</v>
      </c>
      <c r="HB25" s="20">
        <v>99</v>
      </c>
      <c r="HC25" s="21">
        <v>90</v>
      </c>
      <c r="HD25" s="44">
        <v>93</v>
      </c>
      <c r="HE25" s="13">
        <v>23</v>
      </c>
      <c r="HF25" s="20">
        <v>22.6</v>
      </c>
      <c r="HG25" s="21">
        <v>23.7</v>
      </c>
      <c r="HH25" s="44">
        <v>23</v>
      </c>
      <c r="HI25" s="13">
        <v>1.3</v>
      </c>
      <c r="HJ25" s="20">
        <v>2.31</v>
      </c>
      <c r="HK25" s="21">
        <v>2.3</v>
      </c>
      <c r="HL25" s="7">
        <v>6952</v>
      </c>
      <c r="HM25" s="20">
        <v>6540</v>
      </c>
      <c r="HN25" s="21">
        <v>6480</v>
      </c>
      <c r="HO25" s="42">
        <v>6952</v>
      </c>
      <c r="HQ25" s="20">
        <v>135</v>
      </c>
      <c r="HR25" s="21">
        <v>142</v>
      </c>
      <c r="HS25" s="44">
        <v>138</v>
      </c>
    </row>
    <row r="26" spans="1:227" ht="12.75">
      <c r="A26" s="3" t="s">
        <v>145</v>
      </c>
      <c r="B26" s="3" t="s">
        <v>114</v>
      </c>
      <c r="C26" s="7">
        <v>4.63</v>
      </c>
      <c r="D26" s="20">
        <v>4.5</v>
      </c>
      <c r="E26" s="21">
        <v>5</v>
      </c>
      <c r="F26" s="41">
        <v>4.63</v>
      </c>
      <c r="G26" s="8">
        <v>6.53</v>
      </c>
      <c r="H26" s="24">
        <v>6.32454945</v>
      </c>
      <c r="I26" s="21">
        <v>6.46</v>
      </c>
      <c r="J26" s="43">
        <v>6.53</v>
      </c>
      <c r="K26" s="7">
        <v>105</v>
      </c>
      <c r="L26" s="21">
        <v>94</v>
      </c>
      <c r="M26" s="42">
        <v>105</v>
      </c>
      <c r="N26" s="13">
        <v>0.03</v>
      </c>
      <c r="P26" s="7">
        <v>726</v>
      </c>
      <c r="Q26" s="20">
        <v>738</v>
      </c>
      <c r="R26" s="61">
        <v>716.528</v>
      </c>
      <c r="S26" s="21">
        <v>696</v>
      </c>
      <c r="T26" s="50">
        <v>726</v>
      </c>
      <c r="V26" s="21" t="s">
        <v>277</v>
      </c>
      <c r="X26" s="20">
        <v>2.4</v>
      </c>
      <c r="Y26" s="21">
        <v>2.2</v>
      </c>
      <c r="Z26" s="44">
        <v>2.3</v>
      </c>
      <c r="AA26" s="13">
        <v>5</v>
      </c>
      <c r="AB26" s="8">
        <v>2.88</v>
      </c>
      <c r="AC26" s="24">
        <v>2.83736297</v>
      </c>
      <c r="AD26" s="21">
        <v>2.9</v>
      </c>
      <c r="AE26" s="43">
        <v>2.88</v>
      </c>
      <c r="AF26" s="7">
        <v>41.7</v>
      </c>
      <c r="AG26" s="20">
        <v>38.8</v>
      </c>
      <c r="AH26" s="21">
        <v>40</v>
      </c>
      <c r="AI26" s="44">
        <v>41.7</v>
      </c>
      <c r="AJ26" s="13">
        <v>69</v>
      </c>
      <c r="AK26" s="20">
        <v>73.2</v>
      </c>
      <c r="AL26" s="21">
        <v>67.6</v>
      </c>
      <c r="AM26" s="44">
        <v>69</v>
      </c>
      <c r="AO26" s="13">
        <v>10</v>
      </c>
      <c r="AP26" s="20">
        <v>10</v>
      </c>
      <c r="AQ26" s="21">
        <v>10.1</v>
      </c>
      <c r="AR26" s="42">
        <v>10</v>
      </c>
      <c r="AS26" s="13">
        <v>47</v>
      </c>
      <c r="AT26" s="20">
        <v>40</v>
      </c>
      <c r="AU26" s="63">
        <v>68.4202</v>
      </c>
      <c r="AV26" s="21">
        <v>50</v>
      </c>
      <c r="AW26" s="50">
        <v>47</v>
      </c>
      <c r="AX26" s="13">
        <v>6.1</v>
      </c>
      <c r="AY26" s="20">
        <v>6.88</v>
      </c>
      <c r="AZ26" s="21">
        <v>6.5</v>
      </c>
      <c r="BA26" s="44">
        <f>AVERAGE(AX26:AZ26)</f>
        <v>6.493333333333333</v>
      </c>
      <c r="BB26" s="7">
        <v>114</v>
      </c>
      <c r="BC26" s="20">
        <v>133</v>
      </c>
      <c r="BD26" s="21">
        <v>119</v>
      </c>
      <c r="BE26" s="50">
        <v>114</v>
      </c>
      <c r="BF26" s="13">
        <v>5.6</v>
      </c>
      <c r="BG26" s="20">
        <v>5.06</v>
      </c>
      <c r="BH26" s="21">
        <v>5.01</v>
      </c>
      <c r="BI26" s="43">
        <v>5.6</v>
      </c>
      <c r="BK26" s="20">
        <v>3.06</v>
      </c>
      <c r="BL26" s="21">
        <v>3.09</v>
      </c>
      <c r="BM26" s="13">
        <v>1.1</v>
      </c>
      <c r="BN26" s="20">
        <v>1.08</v>
      </c>
      <c r="BO26" s="21">
        <v>1.01</v>
      </c>
      <c r="BP26" s="8">
        <v>2.89</v>
      </c>
      <c r="BQ26" s="24">
        <v>2.8327036499999996</v>
      </c>
      <c r="BR26" s="21">
        <v>2.85</v>
      </c>
      <c r="BS26" s="43">
        <v>2.89</v>
      </c>
      <c r="BT26" s="13">
        <v>15</v>
      </c>
      <c r="BU26" s="20">
        <v>15.9</v>
      </c>
      <c r="BV26" s="21">
        <v>22</v>
      </c>
      <c r="BX26" s="20">
        <v>5.14</v>
      </c>
      <c r="BY26" s="21">
        <v>4.83</v>
      </c>
      <c r="CA26" s="21">
        <v>2</v>
      </c>
      <c r="CB26" s="13">
        <v>7.3</v>
      </c>
      <c r="CC26" s="20">
        <v>7.7</v>
      </c>
      <c r="CD26" s="21">
        <v>8</v>
      </c>
      <c r="CE26" s="44">
        <v>7.3</v>
      </c>
      <c r="CF26" s="7">
        <v>6.25</v>
      </c>
      <c r="CG26" s="20">
        <v>6.07</v>
      </c>
      <c r="CH26" s="21">
        <v>6.36</v>
      </c>
      <c r="CI26" s="43">
        <v>6.25</v>
      </c>
      <c r="CJ26" s="13">
        <v>1</v>
      </c>
      <c r="CK26" s="20">
        <v>1.02</v>
      </c>
      <c r="CL26" s="21">
        <v>1.02</v>
      </c>
      <c r="CM26" s="13">
        <v>1.1</v>
      </c>
      <c r="CN26" s="21">
        <v>1</v>
      </c>
      <c r="CO26" s="8">
        <v>2.45</v>
      </c>
      <c r="CP26" s="24">
        <v>2.3908233599999997</v>
      </c>
      <c r="CQ26" s="21">
        <v>2.6</v>
      </c>
      <c r="CR26" s="43">
        <v>2.45</v>
      </c>
      <c r="CS26" s="13">
        <v>40</v>
      </c>
      <c r="CT26" s="20">
        <v>38.7</v>
      </c>
      <c r="CU26" s="21">
        <v>34.1</v>
      </c>
      <c r="CV26" s="44">
        <v>40</v>
      </c>
      <c r="CX26" s="21">
        <v>30</v>
      </c>
      <c r="CZ26" s="20">
        <v>0.49</v>
      </c>
      <c r="DA26" s="21">
        <v>0.43</v>
      </c>
      <c r="DB26" s="8">
        <v>1.05</v>
      </c>
      <c r="DC26" s="24">
        <v>1.00103976</v>
      </c>
      <c r="DD26" s="21">
        <v>1.01</v>
      </c>
      <c r="DE26" s="43">
        <v>1.05</v>
      </c>
      <c r="DF26" s="9">
        <v>638</v>
      </c>
      <c r="DG26" s="29">
        <v>619.5656</v>
      </c>
      <c r="DH26" s="21">
        <v>640</v>
      </c>
      <c r="DI26" s="50">
        <v>638</v>
      </c>
      <c r="DJ26" s="13">
        <v>1.6</v>
      </c>
      <c r="DK26" s="20">
        <v>1</v>
      </c>
      <c r="DL26" s="21">
        <v>4</v>
      </c>
      <c r="DM26" s="44">
        <v>1.6</v>
      </c>
      <c r="DN26" s="10">
        <v>1.14</v>
      </c>
      <c r="DO26" s="31">
        <v>1.15729692</v>
      </c>
      <c r="DQ26" s="20">
        <v>18.6</v>
      </c>
      <c r="DR26" s="21">
        <v>18</v>
      </c>
      <c r="DS26" s="44">
        <v>18.3</v>
      </c>
      <c r="DT26" s="13">
        <v>31</v>
      </c>
      <c r="DU26" s="20">
        <v>31.8</v>
      </c>
      <c r="DV26" s="21">
        <v>30.4</v>
      </c>
      <c r="DW26" s="69">
        <f t="shared" si="0"/>
        <v>31.066666666666663</v>
      </c>
      <c r="DX26" s="7">
        <v>20.6</v>
      </c>
      <c r="DY26" s="20">
        <v>19</v>
      </c>
      <c r="DZ26" s="21">
        <v>23</v>
      </c>
      <c r="EA26" s="42">
        <v>20.6</v>
      </c>
      <c r="EB26" s="11">
        <v>0.086</v>
      </c>
      <c r="EC26" s="33">
        <v>0.08291999</v>
      </c>
      <c r="ED26" s="21">
        <v>0.09</v>
      </c>
      <c r="EE26" s="52">
        <v>0.086</v>
      </c>
      <c r="EF26" s="7">
        <v>1162</v>
      </c>
      <c r="EG26" s="20">
        <v>1100</v>
      </c>
      <c r="EH26" s="21">
        <v>1130</v>
      </c>
      <c r="EI26" s="42">
        <v>1162</v>
      </c>
      <c r="EJ26" s="70"/>
      <c r="EL26" s="20">
        <v>8.55</v>
      </c>
      <c r="EM26" s="21">
        <v>8.06</v>
      </c>
      <c r="EN26" s="13">
        <v>110</v>
      </c>
      <c r="EO26" s="20">
        <v>122.5</v>
      </c>
      <c r="EP26" s="21">
        <v>125</v>
      </c>
      <c r="EQ26" s="44">
        <f>AVERAGE(EN26:EP26)</f>
        <v>119.16666666666667</v>
      </c>
      <c r="ER26" s="7">
        <v>0.042</v>
      </c>
      <c r="ES26" s="22">
        <v>0.04</v>
      </c>
      <c r="ET26" s="52">
        <v>0.042</v>
      </c>
      <c r="EU26" s="7">
        <v>19.4</v>
      </c>
      <c r="EV26" s="20">
        <v>13.15</v>
      </c>
      <c r="EW26" s="21">
        <v>19.4</v>
      </c>
      <c r="EX26" s="44">
        <v>19.4</v>
      </c>
      <c r="EY26" s="13">
        <v>9</v>
      </c>
      <c r="EZ26" s="21">
        <v>9</v>
      </c>
      <c r="FA26" s="42">
        <v>9</v>
      </c>
      <c r="FB26" s="13">
        <v>1.52</v>
      </c>
      <c r="FC26" s="20">
        <v>1.6</v>
      </c>
      <c r="FD26" s="54">
        <v>1.6</v>
      </c>
      <c r="FE26" s="8">
        <v>30.44</v>
      </c>
      <c r="FF26" s="35">
        <v>29.962839899999995</v>
      </c>
      <c r="FG26" s="43">
        <v>30.44</v>
      </c>
      <c r="FH26" s="13">
        <v>5.9</v>
      </c>
      <c r="FI26" s="20">
        <v>5.98</v>
      </c>
      <c r="FJ26" s="21">
        <v>5.9</v>
      </c>
      <c r="FK26" s="43">
        <f>AVERAGE(FH26:FJ26)</f>
        <v>5.926666666666667</v>
      </c>
      <c r="FM26" s="20">
        <v>5</v>
      </c>
      <c r="FN26" s="21">
        <v>4</v>
      </c>
      <c r="FO26" s="42">
        <v>4.5</v>
      </c>
      <c r="FP26" s="7">
        <v>245.3</v>
      </c>
      <c r="FQ26" s="20">
        <v>259</v>
      </c>
      <c r="FR26" s="61">
        <v>253.67849999999999</v>
      </c>
      <c r="FS26" s="21">
        <v>243</v>
      </c>
      <c r="FT26" s="50">
        <v>245.3</v>
      </c>
      <c r="FV26" s="20">
        <v>1.4</v>
      </c>
      <c r="FW26" s="21">
        <v>1.1</v>
      </c>
      <c r="FX26" s="44">
        <v>1.3</v>
      </c>
      <c r="FZ26" s="20">
        <v>0.83</v>
      </c>
      <c r="GA26" s="21">
        <v>0.7</v>
      </c>
      <c r="GC26" s="20">
        <v>1.22</v>
      </c>
      <c r="GD26" s="54">
        <v>1.22</v>
      </c>
      <c r="GE26" s="13">
        <v>14</v>
      </c>
      <c r="GF26" s="20">
        <v>13.8</v>
      </c>
      <c r="GG26" s="21">
        <v>12.1</v>
      </c>
      <c r="GH26" s="44">
        <v>14</v>
      </c>
      <c r="GI26" s="10">
        <v>0.306</v>
      </c>
      <c r="GJ26" s="31">
        <v>0.299754</v>
      </c>
      <c r="GK26" s="21">
        <v>0.32</v>
      </c>
      <c r="GL26" s="52">
        <v>0.306</v>
      </c>
      <c r="GM26" s="7">
        <v>2.47</v>
      </c>
      <c r="GN26" s="20">
        <v>1</v>
      </c>
      <c r="GO26" s="21">
        <v>2.3</v>
      </c>
      <c r="GQ26" s="20">
        <v>0.49</v>
      </c>
      <c r="GR26" s="21">
        <v>0.46</v>
      </c>
      <c r="GS26" s="13">
        <v>2.6</v>
      </c>
      <c r="GT26" s="20">
        <v>3.09</v>
      </c>
      <c r="GU26" s="21">
        <v>2.8</v>
      </c>
      <c r="GV26" s="44">
        <v>2.6</v>
      </c>
      <c r="GW26" s="7">
        <v>81.6</v>
      </c>
      <c r="GX26" s="20">
        <v>85</v>
      </c>
      <c r="GY26" s="21">
        <v>84</v>
      </c>
      <c r="GZ26" s="42">
        <v>81.6</v>
      </c>
      <c r="HA26" s="13">
        <v>3</v>
      </c>
      <c r="HB26" s="20">
        <v>5</v>
      </c>
      <c r="HC26" s="21">
        <v>7</v>
      </c>
      <c r="HD26" s="44">
        <v>3</v>
      </c>
      <c r="HE26" s="13">
        <v>25</v>
      </c>
      <c r="HF26" s="20">
        <v>31</v>
      </c>
      <c r="HG26" s="21">
        <v>31.1</v>
      </c>
      <c r="HH26" s="44">
        <f>AVERAGE(HE26:HG26)</f>
        <v>29.03333333333333</v>
      </c>
      <c r="HI26" s="13">
        <v>2.7</v>
      </c>
      <c r="HJ26" s="20">
        <v>3.22</v>
      </c>
      <c r="HK26" s="21">
        <v>3.1</v>
      </c>
      <c r="HL26" s="7">
        <v>350.4</v>
      </c>
      <c r="HM26" s="20">
        <v>391</v>
      </c>
      <c r="HN26" s="21">
        <v>333</v>
      </c>
      <c r="HO26" s="42">
        <v>350.4</v>
      </c>
      <c r="HQ26" s="20">
        <v>288</v>
      </c>
      <c r="HR26" s="21">
        <v>305</v>
      </c>
      <c r="HS26" s="44">
        <v>296</v>
      </c>
    </row>
    <row r="27" spans="1:227" ht="12.75">
      <c r="A27" s="3" t="s">
        <v>146</v>
      </c>
      <c r="B27" s="3" t="s">
        <v>147</v>
      </c>
      <c r="C27" s="7">
        <v>61</v>
      </c>
      <c r="D27" s="22">
        <v>62.1</v>
      </c>
      <c r="E27" s="21">
        <v>66</v>
      </c>
      <c r="F27" s="41">
        <v>61</v>
      </c>
      <c r="G27" s="8">
        <v>3.95</v>
      </c>
      <c r="H27" s="24">
        <v>3.81589971</v>
      </c>
      <c r="I27" s="21">
        <v>3.76</v>
      </c>
      <c r="J27" s="43">
        <v>3.95</v>
      </c>
      <c r="K27" s="7">
        <v>155</v>
      </c>
      <c r="L27" s="21">
        <v>153</v>
      </c>
      <c r="M27" s="42">
        <v>155</v>
      </c>
      <c r="P27" s="7">
        <v>890</v>
      </c>
      <c r="Q27" s="22">
        <v>971</v>
      </c>
      <c r="R27" s="61">
        <v>895.66</v>
      </c>
      <c r="S27" s="21">
        <v>827</v>
      </c>
      <c r="T27" s="50">
        <v>890</v>
      </c>
      <c r="V27" s="21" t="s">
        <v>277</v>
      </c>
      <c r="X27" s="22">
        <v>0.3</v>
      </c>
      <c r="Y27" s="21">
        <v>0.3</v>
      </c>
      <c r="Z27" s="44">
        <v>0.3</v>
      </c>
      <c r="AB27" s="8">
        <v>5.15</v>
      </c>
      <c r="AC27" s="24">
        <v>4.80279072</v>
      </c>
      <c r="AD27" s="21">
        <v>4.8</v>
      </c>
      <c r="AE27" s="43">
        <v>5.15</v>
      </c>
      <c r="AF27" s="7">
        <v>174</v>
      </c>
      <c r="AG27" s="22">
        <v>159.5</v>
      </c>
      <c r="AH27" s="21">
        <v>174</v>
      </c>
      <c r="AI27" s="44">
        <v>174</v>
      </c>
      <c r="AK27" s="22">
        <v>47.9</v>
      </c>
      <c r="AL27" s="21">
        <v>44.5</v>
      </c>
      <c r="AM27" s="44">
        <v>46.2</v>
      </c>
      <c r="AO27" s="7">
        <v>43</v>
      </c>
      <c r="AP27" s="22">
        <v>42</v>
      </c>
      <c r="AQ27" s="21">
        <v>48.5</v>
      </c>
      <c r="AR27" s="42">
        <v>43</v>
      </c>
      <c r="AT27" s="22">
        <v>40</v>
      </c>
      <c r="AU27" s="29"/>
      <c r="AV27" s="21">
        <v>30</v>
      </c>
      <c r="AW27" s="50">
        <v>35</v>
      </c>
      <c r="AY27" s="22">
        <v>2.8</v>
      </c>
      <c r="AZ27" s="21">
        <v>2.1</v>
      </c>
      <c r="BA27" s="44">
        <v>2.4</v>
      </c>
      <c r="BB27" s="7">
        <v>467</v>
      </c>
      <c r="BC27" s="22">
        <v>491</v>
      </c>
      <c r="BD27" s="21">
        <v>517</v>
      </c>
      <c r="BE27" s="50">
        <v>467</v>
      </c>
      <c r="BG27" s="22">
        <v>2.52</v>
      </c>
      <c r="BH27" s="21">
        <v>3.09</v>
      </c>
      <c r="BI27" s="43">
        <v>2.8</v>
      </c>
      <c r="BK27" s="22">
        <v>1.51</v>
      </c>
      <c r="BL27" s="21">
        <v>1.68</v>
      </c>
      <c r="BN27" s="22">
        <v>0.82</v>
      </c>
      <c r="BO27" s="21">
        <v>0.71</v>
      </c>
      <c r="BP27" s="8">
        <v>7.81</v>
      </c>
      <c r="BQ27" s="24">
        <v>7.51890475</v>
      </c>
      <c r="BR27" s="21">
        <v>7.32</v>
      </c>
      <c r="BS27" s="43">
        <v>7.81</v>
      </c>
      <c r="BU27" s="22">
        <v>10.8</v>
      </c>
      <c r="BV27" s="21">
        <v>15</v>
      </c>
      <c r="BX27" s="22">
        <v>3.03</v>
      </c>
      <c r="BY27" s="21">
        <v>2.99</v>
      </c>
      <c r="CA27" s="21">
        <v>20</v>
      </c>
      <c r="CC27" s="22">
        <v>2.6</v>
      </c>
      <c r="CD27" s="21">
        <v>3</v>
      </c>
      <c r="CE27" s="44">
        <v>2.8</v>
      </c>
      <c r="CG27" s="22">
        <v>0.679</v>
      </c>
      <c r="CH27" s="21">
        <v>0.809</v>
      </c>
      <c r="CI27" s="43">
        <f>AVERAGE(CG27:CH27)</f>
        <v>0.744</v>
      </c>
      <c r="CK27" s="22">
        <v>0.52</v>
      </c>
      <c r="CL27" s="21">
        <v>0.63</v>
      </c>
      <c r="CN27" s="21">
        <v>0.5</v>
      </c>
      <c r="CP27" s="24">
        <v>2.74778657</v>
      </c>
      <c r="CQ27" s="21">
        <v>2.8</v>
      </c>
      <c r="CR27" s="43">
        <v>2.78</v>
      </c>
      <c r="CT27" s="22">
        <v>24.1</v>
      </c>
      <c r="CU27" s="21">
        <v>22</v>
      </c>
      <c r="CV27" s="44">
        <f>AVERAGE(CT27:CU27)</f>
        <v>23.05</v>
      </c>
      <c r="CX27" s="21">
        <v>30</v>
      </c>
      <c r="CZ27" s="22">
        <v>0.24</v>
      </c>
      <c r="DA27" s="21">
        <v>0.16</v>
      </c>
      <c r="DB27" s="8">
        <v>2.89</v>
      </c>
      <c r="DC27" s="24">
        <v>2.68954056</v>
      </c>
      <c r="DD27" s="21">
        <v>2.74</v>
      </c>
      <c r="DE27" s="43">
        <v>2.89</v>
      </c>
      <c r="DG27" s="29">
        <v>2013.5882</v>
      </c>
      <c r="DH27" s="21">
        <v>2100</v>
      </c>
      <c r="DI27" s="50">
        <f>AVERAGE(DG27:DH27)</f>
        <v>2056.7941</v>
      </c>
      <c r="DK27" s="22">
        <v>5</v>
      </c>
      <c r="DL27" s="21">
        <v>6</v>
      </c>
      <c r="DM27" s="44">
        <f>AVERAGE(DK27:DL27)</f>
        <v>5.5</v>
      </c>
      <c r="DO27" s="31">
        <v>0.11869712</v>
      </c>
      <c r="DQ27" s="22">
        <v>6.6</v>
      </c>
      <c r="DR27" s="21">
        <v>7</v>
      </c>
      <c r="DS27" s="44">
        <v>6.8</v>
      </c>
      <c r="DU27" s="22">
        <v>19.8</v>
      </c>
      <c r="DV27" s="21">
        <v>19.3</v>
      </c>
      <c r="DW27" s="69">
        <f t="shared" si="0"/>
        <v>19.55</v>
      </c>
      <c r="DY27" s="22">
        <v>16</v>
      </c>
      <c r="DZ27" s="21">
        <v>21</v>
      </c>
      <c r="EA27" s="42">
        <v>18.5</v>
      </c>
      <c r="EC27" s="33">
        <v>0.07855577999999999</v>
      </c>
      <c r="ED27" s="21">
        <v>0.06</v>
      </c>
      <c r="EE27" s="52">
        <f>AVERAGE(EC27:ED27)</f>
        <v>0.06927789</v>
      </c>
      <c r="EF27" s="7">
        <v>38800</v>
      </c>
      <c r="EG27" s="22">
        <v>37500</v>
      </c>
      <c r="EH27" s="21" t="s">
        <v>237</v>
      </c>
      <c r="EI27" s="42">
        <v>38800</v>
      </c>
      <c r="EJ27" s="70"/>
      <c r="EL27" s="22">
        <v>5.42</v>
      </c>
      <c r="EM27" s="21">
        <v>5.24</v>
      </c>
      <c r="EO27" s="22">
        <v>105.5</v>
      </c>
      <c r="EP27" s="21">
        <v>104</v>
      </c>
      <c r="EQ27" s="44">
        <v>104.7</v>
      </c>
      <c r="ER27" s="7">
        <v>8.23</v>
      </c>
      <c r="ES27" s="22">
        <v>8.66</v>
      </c>
      <c r="ET27" s="52">
        <v>8.23</v>
      </c>
      <c r="EU27" s="7">
        <v>51</v>
      </c>
      <c r="EV27" s="22">
        <v>36.8</v>
      </c>
      <c r="EW27" s="21">
        <v>50.4</v>
      </c>
      <c r="EX27" s="44">
        <v>51</v>
      </c>
      <c r="EZ27" s="21">
        <v>5</v>
      </c>
      <c r="FA27" s="42">
        <v>5</v>
      </c>
      <c r="FC27" s="22">
        <v>4</v>
      </c>
      <c r="FD27" s="43">
        <v>4</v>
      </c>
      <c r="FE27" s="8">
        <v>17.8</v>
      </c>
      <c r="FF27" s="35">
        <v>17.5289625</v>
      </c>
      <c r="FG27" s="43">
        <v>17.8</v>
      </c>
      <c r="FI27" s="22">
        <v>3.7</v>
      </c>
      <c r="FJ27" s="21">
        <v>3.6</v>
      </c>
      <c r="FK27" s="43">
        <f>AVERAGE(FI27:FJ27)</f>
        <v>3.6500000000000004</v>
      </c>
      <c r="FM27" s="22">
        <v>2</v>
      </c>
      <c r="FN27" s="21">
        <v>1</v>
      </c>
      <c r="FO27" s="42">
        <v>1.5</v>
      </c>
      <c r="FQ27" s="22">
        <v>29.3</v>
      </c>
      <c r="FR27" s="61" t="s">
        <v>303</v>
      </c>
      <c r="FS27" s="21">
        <v>24.9</v>
      </c>
      <c r="FT27" s="50">
        <v>27</v>
      </c>
      <c r="FV27" s="22">
        <v>0.5</v>
      </c>
      <c r="FW27" s="21" t="s">
        <v>228</v>
      </c>
      <c r="FX27" s="44">
        <v>0.3</v>
      </c>
      <c r="FZ27" s="22">
        <v>0.47</v>
      </c>
      <c r="GA27" s="21">
        <v>0.42</v>
      </c>
      <c r="GC27" s="22">
        <v>0.06</v>
      </c>
      <c r="GD27" s="43">
        <v>0.06</v>
      </c>
      <c r="GF27" s="22">
        <v>7.6</v>
      </c>
      <c r="GG27" s="21">
        <v>7.2</v>
      </c>
      <c r="GH27" s="44">
        <f>AVERAGE(GF27:GG27)</f>
        <v>7.4</v>
      </c>
      <c r="GJ27" s="31">
        <v>0.09592128000000001</v>
      </c>
      <c r="GK27" s="21">
        <v>0.15</v>
      </c>
      <c r="GL27" s="52">
        <v>0.125</v>
      </c>
      <c r="GN27" s="22">
        <v>44.6</v>
      </c>
      <c r="GO27" s="21">
        <v>57.9</v>
      </c>
      <c r="GQ27" s="22">
        <v>0.24</v>
      </c>
      <c r="GR27" s="21">
        <v>0.26</v>
      </c>
      <c r="GT27" s="22">
        <v>2.63</v>
      </c>
      <c r="GU27" s="21">
        <v>2.67</v>
      </c>
      <c r="GV27" s="44">
        <f>AVERAGE(GT27:GU27)</f>
        <v>2.65</v>
      </c>
      <c r="GX27" s="22">
        <v>41</v>
      </c>
      <c r="GY27" s="21">
        <v>41</v>
      </c>
      <c r="GZ27" s="42">
        <v>41</v>
      </c>
      <c r="HB27" s="22">
        <v>2</v>
      </c>
      <c r="HC27" s="21">
        <v>2</v>
      </c>
      <c r="HD27" s="44">
        <v>2</v>
      </c>
      <c r="HF27" s="22">
        <v>15.2</v>
      </c>
      <c r="HG27" s="21">
        <v>18.7</v>
      </c>
      <c r="HH27" s="44">
        <v>16.9</v>
      </c>
      <c r="HJ27" s="22">
        <v>1.49</v>
      </c>
      <c r="HK27" s="21">
        <v>1.6</v>
      </c>
      <c r="HL27" s="7">
        <v>51900</v>
      </c>
      <c r="HM27" s="22">
        <v>50200</v>
      </c>
      <c r="HN27" s="21" t="s">
        <v>237</v>
      </c>
      <c r="HO27" s="42">
        <v>51900</v>
      </c>
      <c r="HQ27" s="22">
        <v>94</v>
      </c>
      <c r="HR27" s="21">
        <v>93.8</v>
      </c>
      <c r="HS27" s="44">
        <v>94</v>
      </c>
    </row>
    <row r="28" spans="1:227" ht="12.75">
      <c r="A28" s="3" t="s">
        <v>148</v>
      </c>
      <c r="B28" s="3" t="s">
        <v>217</v>
      </c>
      <c r="D28" s="20">
        <v>1.1</v>
      </c>
      <c r="E28" s="21">
        <v>2</v>
      </c>
      <c r="F28" s="41">
        <v>1.5</v>
      </c>
      <c r="G28" s="8">
        <v>2.26</v>
      </c>
      <c r="H28" s="24">
        <v>2.1805141200000002</v>
      </c>
      <c r="I28" s="21">
        <v>2.27</v>
      </c>
      <c r="J28" s="43">
        <v>2.26</v>
      </c>
      <c r="L28" s="21" t="s">
        <v>277</v>
      </c>
      <c r="M28" s="42">
        <v>2.5</v>
      </c>
      <c r="N28" s="7">
        <v>0.051</v>
      </c>
      <c r="Q28" s="20">
        <v>339</v>
      </c>
      <c r="R28" s="61">
        <v>358.264</v>
      </c>
      <c r="S28" s="21">
        <v>301</v>
      </c>
      <c r="T28" s="57">
        <f>AVERAGE(Q28:S28)</f>
        <v>332.75466666666665</v>
      </c>
      <c r="U28" s="7">
        <v>343</v>
      </c>
      <c r="V28" s="21" t="s">
        <v>277</v>
      </c>
      <c r="X28" s="20">
        <v>0.36</v>
      </c>
      <c r="Y28" s="21">
        <v>0.3</v>
      </c>
      <c r="Z28" s="44">
        <v>0.33</v>
      </c>
      <c r="AC28" s="24">
        <v>0.9505523300000001</v>
      </c>
      <c r="AD28" s="21">
        <v>1</v>
      </c>
      <c r="AE28" s="43">
        <v>0.975</v>
      </c>
      <c r="AG28" s="20" t="s">
        <v>228</v>
      </c>
      <c r="AH28" s="21">
        <v>1.2</v>
      </c>
      <c r="AI28" s="44">
        <v>0.7</v>
      </c>
      <c r="AK28" s="20">
        <v>52</v>
      </c>
      <c r="AL28" s="21">
        <v>51.9</v>
      </c>
      <c r="AM28" s="44">
        <v>52</v>
      </c>
      <c r="AO28" s="7">
        <v>754</v>
      </c>
      <c r="AP28" s="20">
        <v>683</v>
      </c>
      <c r="AQ28" s="21">
        <v>707</v>
      </c>
      <c r="AR28" s="42">
        <v>754</v>
      </c>
      <c r="AS28" s="7">
        <v>52</v>
      </c>
      <c r="AT28" s="20">
        <v>10</v>
      </c>
      <c r="AU28" s="63">
        <v>68.4202</v>
      </c>
      <c r="AV28" s="21">
        <v>60</v>
      </c>
      <c r="AW28" s="50">
        <v>52</v>
      </c>
      <c r="AY28" s="20">
        <v>0.18</v>
      </c>
      <c r="AZ28" s="21" t="s">
        <v>269</v>
      </c>
      <c r="BA28" s="45">
        <v>0.18</v>
      </c>
      <c r="BB28" s="7">
        <v>9970</v>
      </c>
      <c r="BC28" s="20">
        <v>9920</v>
      </c>
      <c r="BD28" s="21" t="s">
        <v>237</v>
      </c>
      <c r="BE28" s="50">
        <v>9970</v>
      </c>
      <c r="BG28" s="20">
        <v>4.91</v>
      </c>
      <c r="BH28" s="21">
        <v>5.81</v>
      </c>
      <c r="BI28" s="43">
        <v>5.36</v>
      </c>
      <c r="BK28" s="20">
        <v>2.49</v>
      </c>
      <c r="BL28" s="21">
        <v>2.94</v>
      </c>
      <c r="BN28" s="20">
        <v>1.17</v>
      </c>
      <c r="BO28" s="21">
        <v>1.26</v>
      </c>
      <c r="BP28" s="8">
        <v>37.1</v>
      </c>
      <c r="BQ28" s="24">
        <v>34.6219335</v>
      </c>
      <c r="BR28" s="21" t="s">
        <v>288</v>
      </c>
      <c r="BS28" s="43">
        <v>37.1</v>
      </c>
      <c r="BU28" s="20">
        <v>5.6</v>
      </c>
      <c r="BV28" s="21">
        <v>12</v>
      </c>
      <c r="BX28" s="20">
        <v>4.64</v>
      </c>
      <c r="BY28" s="21">
        <v>5.26</v>
      </c>
      <c r="CA28" s="21">
        <v>2</v>
      </c>
      <c r="CC28" s="20">
        <v>3.7</v>
      </c>
      <c r="CD28" s="21">
        <v>5</v>
      </c>
      <c r="CE28" s="44">
        <v>4.1</v>
      </c>
      <c r="CG28" s="20">
        <v>0.02</v>
      </c>
      <c r="CH28" s="21" t="s">
        <v>250</v>
      </c>
      <c r="CI28" s="43">
        <v>0.01</v>
      </c>
      <c r="CK28" s="20">
        <v>0.93</v>
      </c>
      <c r="CL28" s="21">
        <v>1.14</v>
      </c>
      <c r="CN28" s="21" t="s">
        <v>257</v>
      </c>
      <c r="CO28" s="8">
        <v>0.87</v>
      </c>
      <c r="CP28" s="24">
        <v>0.84674994</v>
      </c>
      <c r="CQ28" s="21">
        <v>0.9</v>
      </c>
      <c r="CR28" s="43">
        <v>0.87</v>
      </c>
      <c r="CT28" s="20">
        <v>25.5</v>
      </c>
      <c r="CU28" s="21">
        <v>23.9</v>
      </c>
      <c r="CV28" s="44">
        <f>AVERAGE(CT28:CU28)</f>
        <v>24.7</v>
      </c>
      <c r="CX28" s="21" t="s">
        <v>236</v>
      </c>
      <c r="CZ28" s="20">
        <v>0.32</v>
      </c>
      <c r="DA28" s="21">
        <v>0.28</v>
      </c>
      <c r="DB28" s="8">
        <v>0.28</v>
      </c>
      <c r="DC28" s="24">
        <v>0.26533584</v>
      </c>
      <c r="DD28" s="21">
        <v>0.27</v>
      </c>
      <c r="DE28" s="43">
        <v>0.28</v>
      </c>
      <c r="DF28" s="9">
        <v>595</v>
      </c>
      <c r="DG28" s="29">
        <v>697.0112999999999</v>
      </c>
      <c r="DH28" s="21">
        <v>560</v>
      </c>
      <c r="DI28" s="50">
        <v>595</v>
      </c>
      <c r="DK28" s="20">
        <v>1</v>
      </c>
      <c r="DL28" s="21">
        <v>4</v>
      </c>
      <c r="DM28" s="44">
        <f>AVERAGE(DK28:DL28)</f>
        <v>2.5</v>
      </c>
      <c r="DN28" s="10">
        <v>0.58</v>
      </c>
      <c r="DO28" s="31">
        <v>0.57122989</v>
      </c>
      <c r="DQ28" s="20">
        <v>3.7</v>
      </c>
      <c r="DR28" s="21">
        <v>7</v>
      </c>
      <c r="DS28" s="44">
        <v>5.3</v>
      </c>
      <c r="DU28" s="20">
        <v>25.7</v>
      </c>
      <c r="DV28" s="21">
        <v>26</v>
      </c>
      <c r="DW28" s="69">
        <f t="shared" si="0"/>
        <v>25.85</v>
      </c>
      <c r="DX28" s="7">
        <v>21000</v>
      </c>
      <c r="DY28" s="20">
        <v>21300</v>
      </c>
      <c r="DZ28" s="21" t="s">
        <v>237</v>
      </c>
      <c r="EA28" s="42">
        <v>21000</v>
      </c>
      <c r="EC28" s="33">
        <v>0.07855577999999999</v>
      </c>
      <c r="ED28" s="21">
        <v>0.06</v>
      </c>
      <c r="EE28" s="52">
        <f>AVERAGE(EC28:ED28)</f>
        <v>0.06927789</v>
      </c>
      <c r="EF28" s="7" t="s">
        <v>110</v>
      </c>
      <c r="EG28" s="20">
        <v>20</v>
      </c>
      <c r="EH28" s="21">
        <v>20</v>
      </c>
      <c r="EI28" s="42">
        <v>20</v>
      </c>
      <c r="EJ28" s="70"/>
      <c r="EL28" s="20">
        <v>6.4</v>
      </c>
      <c r="EM28" s="21">
        <v>6.54</v>
      </c>
      <c r="EO28" s="20">
        <v>40</v>
      </c>
      <c r="EP28" s="21">
        <v>40.5</v>
      </c>
      <c r="EQ28" s="44">
        <v>40.25</v>
      </c>
      <c r="ER28" s="7">
        <v>23.8</v>
      </c>
      <c r="ES28" s="22">
        <v>24.3</v>
      </c>
      <c r="ET28" s="52">
        <v>23.8</v>
      </c>
      <c r="EV28" s="20">
        <v>0.06</v>
      </c>
      <c r="EW28" s="21">
        <v>0.4</v>
      </c>
      <c r="EX28" s="44">
        <f>AVERAGE(EV28:EW28)</f>
        <v>0.23</v>
      </c>
      <c r="EY28" s="7">
        <v>5.5</v>
      </c>
      <c r="EZ28" s="21" t="s">
        <v>277</v>
      </c>
      <c r="FA28" s="42">
        <v>5.5</v>
      </c>
      <c r="FC28" s="20">
        <v>41.5</v>
      </c>
      <c r="FD28" s="54">
        <v>41.5</v>
      </c>
      <c r="FF28" s="35">
        <v>8.6943654</v>
      </c>
      <c r="FG28" s="54">
        <v>8.6943654</v>
      </c>
      <c r="FI28" s="20">
        <v>5.28</v>
      </c>
      <c r="FJ28" s="21">
        <v>5.4</v>
      </c>
      <c r="FK28" s="43">
        <f>AVERAGE(FI28:FJ28)</f>
        <v>5.34</v>
      </c>
      <c r="FM28" s="20">
        <v>11</v>
      </c>
      <c r="FN28" s="21">
        <v>1</v>
      </c>
      <c r="FO28" s="42">
        <v>6</v>
      </c>
      <c r="FP28" s="7">
        <v>87</v>
      </c>
      <c r="FQ28" s="20">
        <v>86.6</v>
      </c>
      <c r="FR28" s="61">
        <v>169.119</v>
      </c>
      <c r="FS28" s="21">
        <v>80.8</v>
      </c>
      <c r="FT28" s="50">
        <v>87</v>
      </c>
      <c r="FV28" s="20">
        <v>0.2</v>
      </c>
      <c r="FW28" s="21" t="s">
        <v>228</v>
      </c>
      <c r="FX28" s="44">
        <v>0.2</v>
      </c>
      <c r="FZ28" s="20">
        <v>0.85</v>
      </c>
      <c r="GA28" s="21">
        <v>0.82</v>
      </c>
      <c r="GC28" s="20">
        <v>0.98</v>
      </c>
      <c r="GD28" s="54">
        <v>0.98</v>
      </c>
      <c r="GF28" s="20">
        <v>6.81</v>
      </c>
      <c r="GG28" s="21">
        <v>6.5</v>
      </c>
      <c r="GH28" s="44">
        <f>AVERAGE(GF28:GG28)</f>
        <v>6.654999999999999</v>
      </c>
      <c r="GI28" s="10">
        <v>0.2473</v>
      </c>
      <c r="GJ28" s="31">
        <v>0.23380812000000004</v>
      </c>
      <c r="GK28" s="21">
        <v>0.24</v>
      </c>
      <c r="GL28" s="52">
        <v>0.2473</v>
      </c>
      <c r="GN28" s="20" t="s">
        <v>228</v>
      </c>
      <c r="GO28" s="21" t="s">
        <v>228</v>
      </c>
      <c r="GQ28" s="20">
        <v>0.37</v>
      </c>
      <c r="GR28" s="21">
        <v>0.41</v>
      </c>
      <c r="GT28" s="20">
        <v>0.69</v>
      </c>
      <c r="GU28" s="21">
        <v>0.65</v>
      </c>
      <c r="GV28" s="44">
        <f>AVERAGE(GT28:GU28)</f>
        <v>0.6699999999999999</v>
      </c>
      <c r="GW28" s="7">
        <v>67</v>
      </c>
      <c r="GX28" s="20">
        <v>17</v>
      </c>
      <c r="GY28" s="21">
        <v>91</v>
      </c>
      <c r="GZ28" s="42">
        <v>67</v>
      </c>
      <c r="HB28" s="20">
        <v>3</v>
      </c>
      <c r="HC28" s="21">
        <v>2</v>
      </c>
      <c r="HD28" s="44">
        <v>2.5</v>
      </c>
      <c r="HF28" s="20">
        <v>26</v>
      </c>
      <c r="HG28" s="21">
        <v>22.2</v>
      </c>
      <c r="HH28" s="44">
        <v>24</v>
      </c>
      <c r="HJ28" s="20">
        <v>2.26</v>
      </c>
      <c r="HK28" s="21">
        <v>2.4</v>
      </c>
      <c r="HL28" s="7">
        <v>81</v>
      </c>
      <c r="HM28" s="20">
        <v>81</v>
      </c>
      <c r="HN28" s="21">
        <v>72</v>
      </c>
      <c r="HO28" s="42">
        <v>81</v>
      </c>
      <c r="HP28" s="7">
        <v>189</v>
      </c>
      <c r="HQ28" s="20">
        <v>181</v>
      </c>
      <c r="HR28" s="21">
        <v>225</v>
      </c>
      <c r="HS28" s="44">
        <v>189</v>
      </c>
    </row>
    <row r="29" spans="1:227" ht="12.75">
      <c r="A29" s="3" t="s">
        <v>149</v>
      </c>
      <c r="B29" s="3" t="s">
        <v>150</v>
      </c>
      <c r="C29" s="7">
        <v>12</v>
      </c>
      <c r="D29" s="22">
        <v>10.7</v>
      </c>
      <c r="E29" s="21">
        <v>12</v>
      </c>
      <c r="F29" s="41">
        <v>12</v>
      </c>
      <c r="G29" s="8">
        <v>0.709</v>
      </c>
      <c r="H29" s="24">
        <v>0.64568622</v>
      </c>
      <c r="I29" s="21">
        <v>0.71</v>
      </c>
      <c r="J29" s="43">
        <v>0.709</v>
      </c>
      <c r="L29" s="21">
        <v>2790</v>
      </c>
      <c r="M29" s="42">
        <v>2790</v>
      </c>
      <c r="Q29" s="22">
        <v>24.1</v>
      </c>
      <c r="R29" s="61" t="s">
        <v>303</v>
      </c>
      <c r="S29" s="21">
        <v>18.4</v>
      </c>
      <c r="T29" s="50">
        <v>21.2</v>
      </c>
      <c r="V29" s="21" t="s">
        <v>277</v>
      </c>
      <c r="X29" s="22">
        <v>31.3</v>
      </c>
      <c r="Y29" s="21">
        <v>33.7</v>
      </c>
      <c r="Z29" s="44">
        <v>32.5</v>
      </c>
      <c r="AB29" s="8">
        <v>0.7</v>
      </c>
      <c r="AC29" s="24">
        <v>0.67181894</v>
      </c>
      <c r="AD29" s="21">
        <v>0.7</v>
      </c>
      <c r="AE29" s="43">
        <v>0.7</v>
      </c>
      <c r="AG29" s="22" t="s">
        <v>228</v>
      </c>
      <c r="AH29" s="21">
        <v>0.8</v>
      </c>
      <c r="AI29" s="44">
        <v>0.5</v>
      </c>
      <c r="AK29" s="22">
        <v>21.8</v>
      </c>
      <c r="AL29" s="21">
        <v>21.6</v>
      </c>
      <c r="AM29" s="44">
        <v>21.7</v>
      </c>
      <c r="AO29" s="7">
        <v>2077</v>
      </c>
      <c r="AP29" s="22">
        <v>2040</v>
      </c>
      <c r="AQ29" s="21">
        <v>2110</v>
      </c>
      <c r="AR29" s="42">
        <v>2077</v>
      </c>
      <c r="AT29" s="22">
        <v>60</v>
      </c>
      <c r="AU29" s="63">
        <v>68.4202</v>
      </c>
      <c r="AV29" s="21">
        <v>50</v>
      </c>
      <c r="AW29" s="50">
        <v>61</v>
      </c>
      <c r="AY29" s="22">
        <v>0.27</v>
      </c>
      <c r="AZ29" s="21" t="s">
        <v>269</v>
      </c>
      <c r="BA29" s="44">
        <v>0.27</v>
      </c>
      <c r="BB29" s="7" t="s">
        <v>151</v>
      </c>
      <c r="BC29" s="22">
        <v>84300</v>
      </c>
      <c r="BD29" s="21" t="s">
        <v>237</v>
      </c>
      <c r="BE29" s="50" t="s">
        <v>151</v>
      </c>
      <c r="BG29" s="22">
        <v>0.78</v>
      </c>
      <c r="BH29" s="21">
        <v>1.29</v>
      </c>
      <c r="BI29" s="43">
        <v>1.03</v>
      </c>
      <c r="BK29" s="22">
        <v>0.36</v>
      </c>
      <c r="BL29" s="21">
        <v>0.53</v>
      </c>
      <c r="BN29" s="22">
        <v>0.35</v>
      </c>
      <c r="BO29" s="21">
        <v>0.31</v>
      </c>
      <c r="BP29" s="8">
        <v>11.45</v>
      </c>
      <c r="BQ29" s="24">
        <v>10.7013249</v>
      </c>
      <c r="BR29" s="21">
        <v>10.8</v>
      </c>
      <c r="BS29" s="43">
        <v>11.45</v>
      </c>
      <c r="BU29" s="22">
        <v>2.2</v>
      </c>
      <c r="BV29" s="21">
        <v>3</v>
      </c>
      <c r="BX29" s="22">
        <v>1.22</v>
      </c>
      <c r="BY29" s="21">
        <v>1.57</v>
      </c>
      <c r="CA29" s="21">
        <v>5</v>
      </c>
      <c r="CC29" s="22">
        <v>0.7</v>
      </c>
      <c r="CD29" s="21" t="s">
        <v>234</v>
      </c>
      <c r="CE29" s="44">
        <v>0.7</v>
      </c>
      <c r="CG29" s="22">
        <v>0.28</v>
      </c>
      <c r="CH29" s="21">
        <v>0.313</v>
      </c>
      <c r="CI29" s="43">
        <f>AVERAGE(CG29:CH29)</f>
        <v>0.2965</v>
      </c>
      <c r="CK29" s="22">
        <v>0.13</v>
      </c>
      <c r="CL29" s="21">
        <v>0.21</v>
      </c>
      <c r="CN29" s="21">
        <v>4.5</v>
      </c>
      <c r="CP29" s="24">
        <v>0.21583822</v>
      </c>
      <c r="CQ29" s="21">
        <v>0.2</v>
      </c>
      <c r="CR29" s="43">
        <v>0.21</v>
      </c>
      <c r="CT29" s="22">
        <v>12.3</v>
      </c>
      <c r="CU29" s="21">
        <v>11.8</v>
      </c>
      <c r="CV29" s="44">
        <f>AVERAGE(CT29:CU29)</f>
        <v>12.05</v>
      </c>
      <c r="CX29" s="21" t="s">
        <v>236</v>
      </c>
      <c r="CZ29" s="22">
        <v>0.03</v>
      </c>
      <c r="DA29" s="21" t="s">
        <v>242</v>
      </c>
      <c r="DB29" s="8">
        <v>1.007</v>
      </c>
      <c r="DC29" s="24">
        <v>0.91661472</v>
      </c>
      <c r="DD29" s="21">
        <v>0.94</v>
      </c>
      <c r="DE29" s="43">
        <v>1.007</v>
      </c>
      <c r="DG29" s="29">
        <v>154.8914</v>
      </c>
      <c r="DH29" s="21">
        <v>200</v>
      </c>
      <c r="DI29" s="50">
        <f>AVERAGE(DG29:DH29)</f>
        <v>177.4457</v>
      </c>
      <c r="DK29" s="22">
        <v>11</v>
      </c>
      <c r="DL29" s="21">
        <v>13</v>
      </c>
      <c r="DM29" s="44">
        <f>AVERAGE(DK29:DL29)</f>
        <v>12</v>
      </c>
      <c r="DO29" s="31">
        <v>0.00741857</v>
      </c>
      <c r="DQ29" s="22">
        <v>1.1</v>
      </c>
      <c r="DR29" s="21">
        <v>1</v>
      </c>
      <c r="DS29" s="44">
        <v>1.05</v>
      </c>
      <c r="DU29" s="22">
        <v>9</v>
      </c>
      <c r="DV29" s="21">
        <v>9.6</v>
      </c>
      <c r="DW29" s="69">
        <f t="shared" si="0"/>
        <v>9.3</v>
      </c>
      <c r="DY29" s="22">
        <v>111</v>
      </c>
      <c r="DZ29" s="21">
        <v>78</v>
      </c>
      <c r="EA29" s="42">
        <f>AVERAGE(DY29:DZ29)</f>
        <v>94.5</v>
      </c>
      <c r="EC29" s="33">
        <v>0.03491368</v>
      </c>
      <c r="ED29" s="21">
        <v>0.01</v>
      </c>
      <c r="EE29" s="52">
        <f>AVERAGE(EC29:ED29)</f>
        <v>0.022456840000000002</v>
      </c>
      <c r="EF29" s="7">
        <v>128</v>
      </c>
      <c r="EG29" s="22">
        <v>131</v>
      </c>
      <c r="EH29" s="21">
        <v>129</v>
      </c>
      <c r="EI29" s="42">
        <v>128</v>
      </c>
      <c r="EJ29" s="70"/>
      <c r="EL29" s="22">
        <v>2.45</v>
      </c>
      <c r="EM29" s="21">
        <v>2.54</v>
      </c>
      <c r="EO29" s="22">
        <v>5.6</v>
      </c>
      <c r="EP29" s="21">
        <v>5.3</v>
      </c>
      <c r="EQ29" s="44">
        <v>5.45</v>
      </c>
      <c r="ER29" s="7">
        <v>11.29</v>
      </c>
      <c r="ES29" s="22">
        <v>10.9</v>
      </c>
      <c r="ET29" s="52">
        <v>11.29</v>
      </c>
      <c r="EV29" s="22">
        <v>15.45</v>
      </c>
      <c r="EW29" s="21">
        <v>19.5</v>
      </c>
      <c r="EX29" s="44">
        <f>AVERAGE(EV29:EW29)</f>
        <v>17.475</v>
      </c>
      <c r="EZ29" s="21" t="s">
        <v>277</v>
      </c>
      <c r="FA29" s="42">
        <v>2.5</v>
      </c>
      <c r="FC29" s="22">
        <v>0.9</v>
      </c>
      <c r="FD29" s="43">
        <v>0.9</v>
      </c>
      <c r="FE29" s="8">
        <v>28.67</v>
      </c>
      <c r="FF29" s="35">
        <v>27.6256449</v>
      </c>
      <c r="FG29" s="43">
        <v>28.67</v>
      </c>
      <c r="FI29" s="22">
        <v>1.91</v>
      </c>
      <c r="FJ29" s="21">
        <v>1.9</v>
      </c>
      <c r="FK29" s="43">
        <f>AVERAGE(FI29:FJ29)</f>
        <v>1.9049999999999998</v>
      </c>
      <c r="FM29" s="22">
        <v>5</v>
      </c>
      <c r="FN29" s="21">
        <v>7</v>
      </c>
      <c r="FO29" s="42">
        <v>6</v>
      </c>
      <c r="FQ29" s="22">
        <v>2.6</v>
      </c>
      <c r="FR29" s="61" t="s">
        <v>303</v>
      </c>
      <c r="FS29" s="21">
        <v>5.6</v>
      </c>
      <c r="FT29" s="50">
        <v>4.1</v>
      </c>
      <c r="FV29" s="22">
        <v>0.1</v>
      </c>
      <c r="FW29" s="21" t="s">
        <v>228</v>
      </c>
      <c r="FX29" s="44">
        <v>0.1</v>
      </c>
      <c r="FZ29" s="22">
        <v>0.17</v>
      </c>
      <c r="GA29" s="21">
        <v>0.15</v>
      </c>
      <c r="GC29" s="22">
        <v>0.04</v>
      </c>
      <c r="GD29" s="43">
        <v>0.04</v>
      </c>
      <c r="GF29" s="22">
        <v>1.31</v>
      </c>
      <c r="GG29" s="21">
        <v>1.5</v>
      </c>
      <c r="GH29" s="44">
        <f>AVERAGE(GF29:GG29)</f>
        <v>1.405</v>
      </c>
      <c r="GJ29" s="31" t="s">
        <v>109</v>
      </c>
      <c r="GK29" s="21">
        <v>0.03</v>
      </c>
      <c r="GL29" s="52">
        <v>0.01</v>
      </c>
      <c r="GN29" s="22">
        <v>7.1</v>
      </c>
      <c r="GO29" s="21">
        <v>7.2</v>
      </c>
      <c r="GQ29" s="22">
        <v>0.01</v>
      </c>
      <c r="GR29" s="21">
        <v>0.06</v>
      </c>
      <c r="GT29" s="22">
        <v>1.21</v>
      </c>
      <c r="GU29" s="21">
        <v>1.35</v>
      </c>
      <c r="GV29" s="44">
        <f>AVERAGE(GT29:GU29)</f>
        <v>1.28</v>
      </c>
      <c r="GX29" s="22" t="s">
        <v>277</v>
      </c>
      <c r="GY29" s="21">
        <v>12</v>
      </c>
      <c r="GZ29" s="42">
        <v>7</v>
      </c>
      <c r="HB29" s="22">
        <v>3</v>
      </c>
      <c r="HC29" s="21">
        <v>1</v>
      </c>
      <c r="HD29" s="44">
        <v>2</v>
      </c>
      <c r="HF29" s="22">
        <v>4.1</v>
      </c>
      <c r="HG29" s="21">
        <v>6.7</v>
      </c>
      <c r="HH29" s="44">
        <v>5.4</v>
      </c>
      <c r="HJ29" s="22">
        <v>0.22</v>
      </c>
      <c r="HK29" s="21">
        <v>0.3</v>
      </c>
      <c r="HL29" s="7">
        <v>37</v>
      </c>
      <c r="HM29" s="22">
        <v>33</v>
      </c>
      <c r="HN29" s="21">
        <v>55</v>
      </c>
      <c r="HO29" s="42">
        <v>37</v>
      </c>
      <c r="HQ29" s="22">
        <v>27</v>
      </c>
      <c r="HR29" s="21">
        <v>21.8</v>
      </c>
      <c r="HS29" s="44">
        <v>24.5</v>
      </c>
    </row>
    <row r="30" spans="1:227" ht="12.75">
      <c r="A30" s="3" t="s">
        <v>152</v>
      </c>
      <c r="B30" s="3" t="s">
        <v>153</v>
      </c>
      <c r="D30" s="22">
        <v>0.9</v>
      </c>
      <c r="E30" s="21">
        <v>2</v>
      </c>
      <c r="F30" s="41">
        <v>1.5</v>
      </c>
      <c r="G30" s="8">
        <v>0.942</v>
      </c>
      <c r="H30" s="24">
        <v>0.88914168</v>
      </c>
      <c r="I30" s="21">
        <v>0.94</v>
      </c>
      <c r="J30" s="43">
        <v>0.942</v>
      </c>
      <c r="K30" s="7">
        <v>117</v>
      </c>
      <c r="L30" s="21">
        <v>104</v>
      </c>
      <c r="M30" s="42">
        <v>117</v>
      </c>
      <c r="Q30" s="22">
        <v>35.5</v>
      </c>
      <c r="R30" s="61" t="s">
        <v>303</v>
      </c>
      <c r="S30" s="21">
        <v>22.7</v>
      </c>
      <c r="T30" s="50">
        <v>29.1</v>
      </c>
      <c r="V30" s="21" t="s">
        <v>277</v>
      </c>
      <c r="X30" s="22">
        <v>1.11</v>
      </c>
      <c r="Y30" s="21">
        <v>0.9</v>
      </c>
      <c r="Z30" s="44">
        <v>0.95</v>
      </c>
      <c r="AC30" s="24">
        <v>1.08634552</v>
      </c>
      <c r="AD30" s="21">
        <v>1.1</v>
      </c>
      <c r="AE30" s="43">
        <v>1.095</v>
      </c>
      <c r="AG30" s="22" t="s">
        <v>228</v>
      </c>
      <c r="AH30" s="21">
        <v>1.1</v>
      </c>
      <c r="AI30" s="44">
        <v>0.7</v>
      </c>
      <c r="AK30" s="22">
        <v>7.5</v>
      </c>
      <c r="AL30" s="21">
        <v>9.4</v>
      </c>
      <c r="AM30" s="44">
        <v>8.5</v>
      </c>
      <c r="AO30" s="7">
        <v>1215</v>
      </c>
      <c r="AP30" s="22">
        <v>1090</v>
      </c>
      <c r="AQ30" s="21">
        <v>1240</v>
      </c>
      <c r="AR30" s="42">
        <v>1215</v>
      </c>
      <c r="AS30" s="7">
        <v>1283</v>
      </c>
      <c r="AT30" s="22">
        <v>700</v>
      </c>
      <c r="AU30" s="29">
        <v>1163.14</v>
      </c>
      <c r="AV30" s="21">
        <v>1240</v>
      </c>
      <c r="AW30" s="50">
        <v>1283</v>
      </c>
      <c r="AY30" s="22">
        <v>1.81</v>
      </c>
      <c r="AZ30" s="21">
        <v>1.3</v>
      </c>
      <c r="BA30" s="44">
        <v>1.5</v>
      </c>
      <c r="BB30" s="7">
        <v>2974</v>
      </c>
      <c r="BC30" s="22">
        <v>2860</v>
      </c>
      <c r="BD30" s="21">
        <v>2940</v>
      </c>
      <c r="BE30" s="50">
        <v>2974</v>
      </c>
      <c r="BG30" s="22">
        <v>0.96</v>
      </c>
      <c r="BH30" s="21">
        <v>1.07</v>
      </c>
      <c r="BI30" s="43">
        <v>1.01</v>
      </c>
      <c r="BK30" s="22">
        <v>0.72</v>
      </c>
      <c r="BL30" s="21">
        <v>0.51</v>
      </c>
      <c r="BN30" s="22">
        <v>1.3</v>
      </c>
      <c r="BO30" s="21">
        <v>0.19</v>
      </c>
      <c r="BP30" s="8">
        <v>24.6</v>
      </c>
      <c r="BQ30" s="24">
        <v>24.9697581</v>
      </c>
      <c r="BR30" s="21">
        <v>23.9</v>
      </c>
      <c r="BS30" s="43">
        <v>24.6</v>
      </c>
      <c r="BU30" s="22">
        <v>2.6</v>
      </c>
      <c r="BV30" s="21">
        <v>4</v>
      </c>
      <c r="BX30" s="22">
        <v>1.35</v>
      </c>
      <c r="BY30" s="21">
        <v>0.72</v>
      </c>
      <c r="CA30" s="21">
        <v>2</v>
      </c>
      <c r="CC30" s="22">
        <v>0.6</v>
      </c>
      <c r="CD30" s="21" t="s">
        <v>234</v>
      </c>
      <c r="CE30" s="44">
        <v>0.6</v>
      </c>
      <c r="CG30" s="22">
        <v>0.023</v>
      </c>
      <c r="CH30" s="21">
        <v>0.022</v>
      </c>
      <c r="CI30" s="43">
        <f>AVERAGE(CG30:CH30)</f>
        <v>0.0225</v>
      </c>
      <c r="CK30" s="22">
        <v>0.21</v>
      </c>
      <c r="CL30" s="21">
        <v>0.21</v>
      </c>
      <c r="CN30" s="21" t="s">
        <v>257</v>
      </c>
      <c r="CP30" s="24">
        <v>0.09961764</v>
      </c>
      <c r="CQ30" s="21">
        <v>0.1</v>
      </c>
      <c r="CR30" s="43">
        <v>0.1</v>
      </c>
      <c r="CT30" s="22">
        <v>4</v>
      </c>
      <c r="CU30" s="21">
        <v>4.7</v>
      </c>
      <c r="CV30" s="44">
        <f>AVERAGE(CT30:CU30)</f>
        <v>4.35</v>
      </c>
      <c r="CX30" s="21">
        <v>10</v>
      </c>
      <c r="CZ30" s="22">
        <v>0.13</v>
      </c>
      <c r="DA30" s="21" t="s">
        <v>242</v>
      </c>
      <c r="DB30" s="8">
        <v>9.95</v>
      </c>
      <c r="DC30" s="24">
        <v>9.497817</v>
      </c>
      <c r="DD30" s="21">
        <v>9.6</v>
      </c>
      <c r="DE30" s="43">
        <v>9.95</v>
      </c>
      <c r="DG30" s="29">
        <v>697.0112999999999</v>
      </c>
      <c r="DH30" s="21">
        <v>790</v>
      </c>
      <c r="DI30" s="50">
        <f>AVERAGE(DG30:DH30)</f>
        <v>743.50565</v>
      </c>
      <c r="DK30" s="22">
        <v>2</v>
      </c>
      <c r="DL30" s="21">
        <v>4</v>
      </c>
      <c r="DM30" s="44">
        <f>AVERAGE(DK30:DL30)</f>
        <v>3</v>
      </c>
      <c r="DO30" s="31">
        <v>0.11869712</v>
      </c>
      <c r="DQ30" s="22">
        <v>0.4</v>
      </c>
      <c r="DR30" s="21">
        <v>1</v>
      </c>
      <c r="DS30" s="44">
        <v>0.7</v>
      </c>
      <c r="DU30" s="22">
        <v>2.8</v>
      </c>
      <c r="DV30" s="21">
        <v>3.8</v>
      </c>
      <c r="DW30" s="69">
        <f t="shared" si="0"/>
        <v>3.3</v>
      </c>
      <c r="DX30" s="7">
        <v>74000</v>
      </c>
      <c r="DY30" s="22">
        <v>69100</v>
      </c>
      <c r="DZ30" s="21" t="s">
        <v>237</v>
      </c>
      <c r="EA30" s="42">
        <v>74000</v>
      </c>
      <c r="EC30" s="33">
        <v>0.02618526</v>
      </c>
      <c r="ED30" s="21" t="s">
        <v>109</v>
      </c>
      <c r="EE30" s="52">
        <v>0.015</v>
      </c>
      <c r="EG30" s="22">
        <v>10</v>
      </c>
      <c r="EH30" s="21">
        <v>16</v>
      </c>
      <c r="EI30" s="42">
        <f>AVERAGE(EG30:EH30)</f>
        <v>13</v>
      </c>
      <c r="EJ30" s="70"/>
      <c r="EL30" s="22">
        <v>0.75</v>
      </c>
      <c r="EM30" s="21">
        <v>1.08</v>
      </c>
      <c r="EO30" s="22">
        <v>8.6</v>
      </c>
      <c r="EP30" s="21">
        <v>8.7</v>
      </c>
      <c r="EQ30" s="44">
        <v>8.65</v>
      </c>
      <c r="ER30" s="7">
        <v>18</v>
      </c>
      <c r="ES30" s="22">
        <v>18.35</v>
      </c>
      <c r="ET30" s="52">
        <v>18</v>
      </c>
      <c r="EV30" s="22">
        <v>0.86</v>
      </c>
      <c r="EW30" s="21">
        <v>1.6</v>
      </c>
      <c r="EX30" s="44">
        <f>AVERAGE(EV30:EW30)</f>
        <v>1.23</v>
      </c>
      <c r="EZ30" s="21" t="s">
        <v>277</v>
      </c>
      <c r="FA30" s="42">
        <v>2.5</v>
      </c>
      <c r="FC30" s="22">
        <v>6</v>
      </c>
      <c r="FD30" s="43">
        <v>6</v>
      </c>
      <c r="FE30" s="8">
        <v>10.13</v>
      </c>
      <c r="FF30" s="35">
        <v>10.2369141</v>
      </c>
      <c r="FG30" s="43">
        <v>10.13</v>
      </c>
      <c r="FI30" s="22">
        <v>0.49</v>
      </c>
      <c r="FJ30" s="21">
        <v>0.7</v>
      </c>
      <c r="FK30" s="43">
        <f>AVERAGE(FI30:FJ30)</f>
        <v>0.595</v>
      </c>
      <c r="FM30" s="22" t="s">
        <v>234</v>
      </c>
      <c r="FN30" s="21" t="s">
        <v>234</v>
      </c>
      <c r="FO30" s="42">
        <v>0.5</v>
      </c>
      <c r="FQ30" s="22">
        <v>14.4</v>
      </c>
      <c r="FR30" s="61" t="s">
        <v>303</v>
      </c>
      <c r="FS30" s="21">
        <v>16.4</v>
      </c>
      <c r="FT30" s="50">
        <v>15.4</v>
      </c>
      <c r="FV30" s="22" t="s">
        <v>269</v>
      </c>
      <c r="FW30" s="21" t="s">
        <v>228</v>
      </c>
      <c r="FX30" s="44">
        <v>0.05</v>
      </c>
      <c r="FZ30" s="22">
        <v>0.23</v>
      </c>
      <c r="GA30" s="21">
        <v>0.11</v>
      </c>
      <c r="GC30" s="22">
        <v>0.8</v>
      </c>
      <c r="GD30" s="43">
        <v>0.8</v>
      </c>
      <c r="GF30" s="22">
        <v>2.7</v>
      </c>
      <c r="GG30" s="21">
        <v>1.6</v>
      </c>
      <c r="GH30" s="44">
        <f>AVERAGE(GF30:GG30)</f>
        <v>2.1500000000000004</v>
      </c>
      <c r="GJ30" s="31" t="s">
        <v>109</v>
      </c>
      <c r="GK30" s="21">
        <v>0.05</v>
      </c>
      <c r="GL30" s="52">
        <v>0.02</v>
      </c>
      <c r="GN30" s="22">
        <v>1.5</v>
      </c>
      <c r="GO30" s="21">
        <v>0.8</v>
      </c>
      <c r="GQ30" s="22">
        <v>0.1</v>
      </c>
      <c r="GR30" s="21">
        <v>0.06</v>
      </c>
      <c r="GT30" s="22">
        <v>0.61</v>
      </c>
      <c r="GU30" s="21">
        <v>0.47</v>
      </c>
      <c r="GV30" s="44">
        <f>AVERAGE(GT30:GU30)</f>
        <v>0.54</v>
      </c>
      <c r="GX30" s="22" t="s">
        <v>277</v>
      </c>
      <c r="GY30" s="21">
        <v>50</v>
      </c>
      <c r="GZ30" s="42">
        <v>26</v>
      </c>
      <c r="HB30" s="22">
        <v>3</v>
      </c>
      <c r="HC30" s="21">
        <v>4</v>
      </c>
      <c r="HD30" s="44">
        <v>3.5</v>
      </c>
      <c r="HF30" s="22">
        <v>3.1</v>
      </c>
      <c r="HG30" s="21">
        <v>3.2</v>
      </c>
      <c r="HH30" s="44">
        <v>3.15</v>
      </c>
      <c r="HJ30" s="22">
        <v>0.69</v>
      </c>
      <c r="HK30" s="21">
        <v>0.4</v>
      </c>
      <c r="HM30" s="22">
        <v>38</v>
      </c>
      <c r="HN30" s="21">
        <v>59</v>
      </c>
      <c r="HO30" s="42">
        <v>49</v>
      </c>
      <c r="HQ30" s="22">
        <v>26</v>
      </c>
      <c r="HR30" s="21">
        <v>21.3</v>
      </c>
      <c r="HS30" s="44">
        <v>23.5</v>
      </c>
    </row>
    <row r="31" spans="1:227" ht="12.75">
      <c r="A31" s="3" t="s">
        <v>154</v>
      </c>
      <c r="B31" s="3" t="s">
        <v>155</v>
      </c>
      <c r="C31" s="7" t="s">
        <v>156</v>
      </c>
      <c r="D31" s="20" t="s">
        <v>228</v>
      </c>
      <c r="E31" s="21" t="s">
        <v>234</v>
      </c>
      <c r="F31" s="41">
        <v>0.008</v>
      </c>
      <c r="G31" s="8">
        <v>0.35724442500000003</v>
      </c>
      <c r="H31" s="24">
        <v>0.33872064</v>
      </c>
      <c r="I31" s="21">
        <v>0.35</v>
      </c>
      <c r="J31" s="43">
        <v>0.35724442500000003</v>
      </c>
      <c r="K31" s="13">
        <v>0.056</v>
      </c>
      <c r="L31" s="21" t="s">
        <v>277</v>
      </c>
      <c r="M31" s="42">
        <v>0.056</v>
      </c>
      <c r="N31" s="13">
        <v>0.0079</v>
      </c>
      <c r="O31" s="13">
        <v>1.7</v>
      </c>
      <c r="P31" s="7" t="s">
        <v>157</v>
      </c>
      <c r="Q31" s="20">
        <v>1.4</v>
      </c>
      <c r="R31" s="61" t="s">
        <v>303</v>
      </c>
      <c r="S31" s="21" t="s">
        <v>228</v>
      </c>
      <c r="T31" s="57">
        <v>1.4</v>
      </c>
      <c r="U31" s="7" t="s">
        <v>158</v>
      </c>
      <c r="V31" s="21" t="s">
        <v>277</v>
      </c>
      <c r="W31" s="26">
        <v>0.008</v>
      </c>
      <c r="X31" s="20">
        <v>0.01</v>
      </c>
      <c r="Y31" s="21" t="s">
        <v>269</v>
      </c>
      <c r="Z31" s="44">
        <v>0.008</v>
      </c>
      <c r="AA31" s="13">
        <v>0.44</v>
      </c>
      <c r="AB31" s="8">
        <v>0.37164452000000003</v>
      </c>
      <c r="AC31" s="24">
        <v>0.37879153000000004</v>
      </c>
      <c r="AD31" s="21">
        <v>0.4</v>
      </c>
      <c r="AE31" s="43">
        <v>0.37164452000000003</v>
      </c>
      <c r="AF31" s="13">
        <v>0.019</v>
      </c>
      <c r="AG31" s="20" t="s">
        <v>228</v>
      </c>
      <c r="AH31" s="21">
        <v>0.7</v>
      </c>
      <c r="AI31" s="44">
        <v>0.02</v>
      </c>
      <c r="AJ31" s="13">
        <v>0.1</v>
      </c>
      <c r="AK31" s="20" t="s">
        <v>228</v>
      </c>
      <c r="AL31" s="21">
        <v>0.3</v>
      </c>
      <c r="AM31" s="44">
        <v>0.2</v>
      </c>
      <c r="AN31" s="13">
        <v>71</v>
      </c>
      <c r="AO31" s="7">
        <v>112</v>
      </c>
      <c r="AP31" s="20">
        <v>104</v>
      </c>
      <c r="AQ31" s="21">
        <v>119</v>
      </c>
      <c r="AR31" s="42">
        <v>112</v>
      </c>
      <c r="AS31" s="7">
        <v>2730</v>
      </c>
      <c r="AT31" s="20">
        <v>2820</v>
      </c>
      <c r="AU31" s="63">
        <v>2736.808</v>
      </c>
      <c r="AV31" s="21">
        <v>2790</v>
      </c>
      <c r="AW31" s="50">
        <v>2730</v>
      </c>
      <c r="AX31" s="7">
        <v>0.0055</v>
      </c>
      <c r="AY31" s="20" t="s">
        <v>109</v>
      </c>
      <c r="AZ31" s="21" t="s">
        <v>269</v>
      </c>
      <c r="BA31" s="44">
        <v>0.0055</v>
      </c>
      <c r="BB31" s="13">
        <v>10</v>
      </c>
      <c r="BC31" s="20">
        <v>8</v>
      </c>
      <c r="BD31" s="21">
        <v>7</v>
      </c>
      <c r="BE31" s="50">
        <v>10</v>
      </c>
      <c r="BF31" s="13">
        <v>0.01</v>
      </c>
      <c r="BG31" s="20" t="s">
        <v>242</v>
      </c>
      <c r="BH31" s="21">
        <v>0.06</v>
      </c>
      <c r="BI31" s="43">
        <v>0.01</v>
      </c>
      <c r="BJ31" s="7" t="s">
        <v>159</v>
      </c>
      <c r="BK31" s="20">
        <v>0.03</v>
      </c>
      <c r="BL31" s="21" t="s">
        <v>242</v>
      </c>
      <c r="BM31" s="13">
        <v>0.0018</v>
      </c>
      <c r="BN31" s="20" t="s">
        <v>245</v>
      </c>
      <c r="BO31" s="21" t="s">
        <v>242</v>
      </c>
      <c r="BP31" s="8">
        <v>5.7703222499999995</v>
      </c>
      <c r="BQ31" s="24">
        <v>5.8192825599999995</v>
      </c>
      <c r="BR31" s="21">
        <v>5.64</v>
      </c>
      <c r="BS31" s="43">
        <v>5.7703222499999995</v>
      </c>
      <c r="BT31" s="7" t="s">
        <v>87</v>
      </c>
      <c r="BU31" s="20">
        <v>0.9</v>
      </c>
      <c r="BV31" s="21">
        <v>1</v>
      </c>
      <c r="BW31" s="7" t="s">
        <v>160</v>
      </c>
      <c r="BX31" s="20" t="s">
        <v>242</v>
      </c>
      <c r="BY31" s="21" t="s">
        <v>242</v>
      </c>
      <c r="BZ31" s="7">
        <v>0.94</v>
      </c>
      <c r="CA31" s="21">
        <v>1</v>
      </c>
      <c r="CB31" s="7" t="s">
        <v>161</v>
      </c>
      <c r="CC31" s="20">
        <v>0.9</v>
      </c>
      <c r="CD31" s="21" t="s">
        <v>234</v>
      </c>
      <c r="CE31" s="44">
        <v>0.2</v>
      </c>
      <c r="CF31" s="7" t="s">
        <v>86</v>
      </c>
      <c r="CG31" s="20">
        <v>0.028</v>
      </c>
      <c r="CH31" s="21">
        <v>0.027</v>
      </c>
      <c r="CI31" s="43">
        <v>0.006</v>
      </c>
      <c r="CJ31" s="13">
        <v>0.0025</v>
      </c>
      <c r="CK31" s="20">
        <v>0.01</v>
      </c>
      <c r="CL31" s="21" t="s">
        <v>242</v>
      </c>
      <c r="CM31" s="13">
        <v>0.0037</v>
      </c>
      <c r="CN31" s="21" t="s">
        <v>257</v>
      </c>
      <c r="CO31" s="14">
        <v>0.005811029</v>
      </c>
      <c r="CP31" s="24">
        <v>0.01660294</v>
      </c>
      <c r="CQ31" s="21" t="s">
        <v>269</v>
      </c>
      <c r="CR31" s="43">
        <v>0.005811029</v>
      </c>
      <c r="CS31" s="13">
        <v>0.052</v>
      </c>
      <c r="CT31" s="20">
        <v>0.7</v>
      </c>
      <c r="CU31" s="21">
        <v>0.1</v>
      </c>
      <c r="CV31" s="44">
        <v>0.052</v>
      </c>
      <c r="CW31" s="13">
        <v>1.6</v>
      </c>
      <c r="CX31" s="21" t="s">
        <v>236</v>
      </c>
      <c r="CY31" s="13">
        <v>0.0057</v>
      </c>
      <c r="CZ31" s="20">
        <v>0.01</v>
      </c>
      <c r="DA31" s="21" t="s">
        <v>242</v>
      </c>
      <c r="DB31" s="8">
        <v>26.18985348</v>
      </c>
      <c r="DC31" s="24">
        <v>26.1717624</v>
      </c>
      <c r="DD31" s="21">
        <v>26.3</v>
      </c>
      <c r="DE31" s="43">
        <v>26.18985348</v>
      </c>
      <c r="DF31" s="9">
        <v>929.34</v>
      </c>
      <c r="DG31" s="29">
        <v>929.3483999999999</v>
      </c>
      <c r="DH31" s="21">
        <v>910</v>
      </c>
      <c r="DI31" s="50">
        <v>929.34</v>
      </c>
      <c r="DJ31" s="7" t="s">
        <v>162</v>
      </c>
      <c r="DK31" s="20" t="s">
        <v>234</v>
      </c>
      <c r="DL31" s="21">
        <v>3</v>
      </c>
      <c r="DM31" s="44">
        <v>2</v>
      </c>
      <c r="DN31" s="16">
        <v>0.022255709999999998</v>
      </c>
      <c r="DO31" s="31">
        <v>0.00741857</v>
      </c>
      <c r="DP31" s="7" t="s">
        <v>123</v>
      </c>
      <c r="DQ31" s="20" t="s">
        <v>257</v>
      </c>
      <c r="DR31" s="21" t="s">
        <v>234</v>
      </c>
      <c r="DS31" s="44">
        <v>1</v>
      </c>
      <c r="DT31" s="13">
        <v>0.042</v>
      </c>
      <c r="DU31" s="20">
        <v>0.1</v>
      </c>
      <c r="DV31" s="21">
        <v>0.2</v>
      </c>
      <c r="DW31" s="69">
        <f t="shared" si="0"/>
        <v>0.114</v>
      </c>
      <c r="DX31" s="7">
        <v>2380</v>
      </c>
      <c r="DY31" s="20">
        <v>2280</v>
      </c>
      <c r="DZ31" s="21">
        <v>2260</v>
      </c>
      <c r="EA31" s="42">
        <v>2380</v>
      </c>
      <c r="EB31" s="17">
        <v>0.000872842</v>
      </c>
      <c r="EC31" s="33">
        <v>0.00436421</v>
      </c>
      <c r="ED31" s="21" t="s">
        <v>109</v>
      </c>
      <c r="EE31" s="52">
        <v>0.000872842</v>
      </c>
      <c r="EF31" s="13">
        <v>10</v>
      </c>
      <c r="EG31" s="20">
        <v>10</v>
      </c>
      <c r="EH31" s="21">
        <v>9</v>
      </c>
      <c r="EI31" s="42">
        <v>10</v>
      </c>
      <c r="EJ31" s="70">
        <v>0.0062</v>
      </c>
      <c r="EK31" s="13">
        <v>0.013</v>
      </c>
      <c r="EL31" s="20">
        <v>0.04</v>
      </c>
      <c r="EM31" s="21" t="s">
        <v>242</v>
      </c>
      <c r="EN31" s="7">
        <v>0.066</v>
      </c>
      <c r="EO31" s="20">
        <v>0.2</v>
      </c>
      <c r="EP31" s="21">
        <v>1.4</v>
      </c>
      <c r="EQ31" s="44">
        <v>0.066</v>
      </c>
      <c r="ER31" s="7">
        <v>0.002</v>
      </c>
      <c r="ES31" s="22" t="s">
        <v>109</v>
      </c>
      <c r="ET31" s="52">
        <v>0.002</v>
      </c>
      <c r="EU31" s="7">
        <v>1.28</v>
      </c>
      <c r="EV31" s="20">
        <v>0.73</v>
      </c>
      <c r="EW31" s="21">
        <v>1.5</v>
      </c>
      <c r="EX31" s="44">
        <v>1.28</v>
      </c>
      <c r="EY31" s="7">
        <v>8.4</v>
      </c>
      <c r="EZ31" s="21">
        <v>8</v>
      </c>
      <c r="FA31" s="42">
        <v>8.4</v>
      </c>
      <c r="FB31" s="13">
        <v>0.027</v>
      </c>
      <c r="FC31" s="20" t="s">
        <v>257</v>
      </c>
      <c r="FD31" s="43">
        <v>0.027</v>
      </c>
      <c r="FE31" s="8">
        <v>19.49688069</v>
      </c>
      <c r="FF31" s="35">
        <v>19.772669699999998</v>
      </c>
      <c r="FG31" s="43">
        <v>19.49688069</v>
      </c>
      <c r="FH31" s="13">
        <v>0.0066</v>
      </c>
      <c r="FI31" s="20" t="s">
        <v>245</v>
      </c>
      <c r="FJ31" s="21" t="s">
        <v>269</v>
      </c>
      <c r="FK31" s="43">
        <v>0.0066</v>
      </c>
      <c r="FL31" s="13">
        <v>1.6</v>
      </c>
      <c r="FM31" s="20">
        <v>1</v>
      </c>
      <c r="FN31" s="21" t="s">
        <v>234</v>
      </c>
      <c r="FO31" s="42">
        <v>1.6</v>
      </c>
      <c r="FP31" s="7">
        <v>0.4</v>
      </c>
      <c r="FQ31" s="20">
        <v>1</v>
      </c>
      <c r="FR31" s="61">
        <v>84.5595</v>
      </c>
      <c r="FS31" s="21">
        <v>0.4</v>
      </c>
      <c r="FT31" s="50">
        <v>0.4</v>
      </c>
      <c r="FU31" s="7" t="s">
        <v>82</v>
      </c>
      <c r="FV31" s="20" t="s">
        <v>269</v>
      </c>
      <c r="FW31" s="21" t="s">
        <v>228</v>
      </c>
      <c r="FX31" s="44">
        <v>0.02</v>
      </c>
      <c r="FY31" s="13">
        <v>0.0015</v>
      </c>
      <c r="FZ31" s="20" t="s">
        <v>109</v>
      </c>
      <c r="GA31" s="21" t="s">
        <v>242</v>
      </c>
      <c r="GB31" s="27" t="s">
        <v>163</v>
      </c>
      <c r="GC31" s="20">
        <v>0.02</v>
      </c>
      <c r="GD31" s="43">
        <v>0.0031</v>
      </c>
      <c r="GE31" s="13">
        <v>0.013</v>
      </c>
      <c r="GF31" s="20" t="s">
        <v>242</v>
      </c>
      <c r="GG31" s="21" t="s">
        <v>269</v>
      </c>
      <c r="GH31" s="44">
        <v>0.013</v>
      </c>
      <c r="GI31" s="16">
        <v>0.00666211</v>
      </c>
      <c r="GJ31" s="31">
        <v>0.01798524</v>
      </c>
      <c r="GK31" s="21" t="s">
        <v>109</v>
      </c>
      <c r="GL31" s="52">
        <v>0.00666211</v>
      </c>
      <c r="GM31" s="7" t="s">
        <v>81</v>
      </c>
      <c r="GN31" s="20" t="s">
        <v>228</v>
      </c>
      <c r="GO31" s="21" t="s">
        <v>228</v>
      </c>
      <c r="GP31" s="13">
        <v>0.0027</v>
      </c>
      <c r="GQ31" s="20" t="s">
        <v>109</v>
      </c>
      <c r="GR31" s="21" t="s">
        <v>242</v>
      </c>
      <c r="GS31" s="13">
        <v>0.0045</v>
      </c>
      <c r="GT31" s="20" t="s">
        <v>242</v>
      </c>
      <c r="GU31" s="21">
        <v>0.17</v>
      </c>
      <c r="GV31" s="44">
        <v>0.0045</v>
      </c>
      <c r="GW31" s="7">
        <v>31</v>
      </c>
      <c r="GX31" s="20" t="s">
        <v>277</v>
      </c>
      <c r="GY31" s="21">
        <v>38</v>
      </c>
      <c r="GZ31" s="42">
        <v>31</v>
      </c>
      <c r="HA31" s="7" t="s">
        <v>82</v>
      </c>
      <c r="HB31" s="20" t="s">
        <v>234</v>
      </c>
      <c r="HC31" s="21" t="s">
        <v>234</v>
      </c>
      <c r="HD31" s="44">
        <v>0.02</v>
      </c>
      <c r="HE31" s="7" t="s">
        <v>92</v>
      </c>
      <c r="HF31" s="20" t="s">
        <v>228</v>
      </c>
      <c r="HG31" s="21" t="s">
        <v>228</v>
      </c>
      <c r="HH31" s="44">
        <v>0.1</v>
      </c>
      <c r="HI31" s="13">
        <v>0.024</v>
      </c>
      <c r="HJ31" s="20">
        <v>0.04</v>
      </c>
      <c r="HK31" s="21" t="s">
        <v>269</v>
      </c>
      <c r="HL31" s="13">
        <v>42</v>
      </c>
      <c r="HM31" s="20">
        <v>41</v>
      </c>
      <c r="HN31" s="21">
        <v>31</v>
      </c>
      <c r="HO31" s="42">
        <v>42</v>
      </c>
      <c r="HP31" s="13">
        <v>10</v>
      </c>
      <c r="HQ31" s="20">
        <v>37</v>
      </c>
      <c r="HR31" s="21">
        <v>1.6</v>
      </c>
      <c r="HS31" s="44">
        <f>AVERAGE(HP31:HR31)</f>
        <v>16.2</v>
      </c>
    </row>
    <row r="32" spans="1:227" ht="12.75">
      <c r="A32" s="3" t="s">
        <v>164</v>
      </c>
      <c r="B32" s="3" t="s">
        <v>165</v>
      </c>
      <c r="C32" s="7">
        <v>0.041</v>
      </c>
      <c r="D32" s="22" t="s">
        <v>228</v>
      </c>
      <c r="F32" s="43">
        <v>0.041</v>
      </c>
      <c r="G32" s="8">
        <v>5.29</v>
      </c>
      <c r="H32" s="24">
        <v>5.583598050000001</v>
      </c>
      <c r="J32" s="43">
        <f>AVERAGE(G32:H32)</f>
        <v>5.436799025000001</v>
      </c>
      <c r="K32" s="7">
        <v>4.7</v>
      </c>
      <c r="M32" s="42">
        <v>4.7</v>
      </c>
      <c r="N32" s="7">
        <v>0.0012</v>
      </c>
      <c r="O32" s="7" t="s">
        <v>110</v>
      </c>
      <c r="P32" s="7">
        <v>520</v>
      </c>
      <c r="Q32" s="22">
        <v>556</v>
      </c>
      <c r="R32" s="61">
        <v>537.396</v>
      </c>
      <c r="T32" s="50">
        <f>AVERAGE(P32:R32)</f>
        <v>537.7986666666667</v>
      </c>
      <c r="U32" s="7">
        <v>6</v>
      </c>
      <c r="W32" s="27">
        <v>0.14</v>
      </c>
      <c r="X32" s="22">
        <v>0.09</v>
      </c>
      <c r="Z32" s="44">
        <v>0.11</v>
      </c>
      <c r="AA32" s="7">
        <v>7.1</v>
      </c>
      <c r="AB32" s="8">
        <v>2.36</v>
      </c>
      <c r="AC32" s="24">
        <v>2.6443937</v>
      </c>
      <c r="AE32" s="43">
        <v>2.5</v>
      </c>
      <c r="AF32" s="7">
        <v>0.54</v>
      </c>
      <c r="AG32" s="22" t="s">
        <v>228</v>
      </c>
      <c r="AI32" s="44">
        <v>0.5</v>
      </c>
      <c r="AJ32" s="7">
        <v>531</v>
      </c>
      <c r="AK32" s="22">
        <v>534</v>
      </c>
      <c r="AM32" s="44">
        <v>533</v>
      </c>
      <c r="AO32" s="7">
        <v>25.4</v>
      </c>
      <c r="AP32" s="22">
        <v>24</v>
      </c>
      <c r="AR32" s="42">
        <v>24.7</v>
      </c>
      <c r="AS32" s="7">
        <v>98</v>
      </c>
      <c r="AT32" s="22">
        <v>40</v>
      </c>
      <c r="AU32" s="63">
        <v>68.4202</v>
      </c>
      <c r="AW32" s="50">
        <f>AVERAGE(AS32:AU32)</f>
        <v>68.80673333333333</v>
      </c>
      <c r="AX32" s="7">
        <v>2.4</v>
      </c>
      <c r="AY32" s="22">
        <v>2.64</v>
      </c>
      <c r="BA32" s="44">
        <v>2.52</v>
      </c>
      <c r="BB32" s="7">
        <v>42.24</v>
      </c>
      <c r="BC32" s="22">
        <v>74</v>
      </c>
      <c r="BE32" s="50">
        <v>43</v>
      </c>
      <c r="BF32" s="7">
        <v>72</v>
      </c>
      <c r="BG32" s="22">
        <v>67</v>
      </c>
      <c r="BI32" s="43">
        <f>AVERAGE(BF32:BG32)</f>
        <v>69.5</v>
      </c>
      <c r="BJ32" s="7">
        <v>48.8</v>
      </c>
      <c r="BK32" s="22">
        <v>49.1</v>
      </c>
      <c r="BM32" s="7">
        <v>7.2</v>
      </c>
      <c r="BN32" s="22">
        <v>8.11</v>
      </c>
      <c r="BP32" s="8">
        <v>11.24</v>
      </c>
      <c r="BQ32" s="24">
        <v>11.85538935</v>
      </c>
      <c r="BS32" s="43">
        <v>11.55</v>
      </c>
      <c r="BT32" s="7">
        <v>15.54</v>
      </c>
      <c r="BU32" s="22">
        <v>18.5</v>
      </c>
      <c r="BW32" s="7">
        <v>55.2</v>
      </c>
      <c r="BX32" s="22">
        <v>51.9</v>
      </c>
      <c r="BZ32" s="7">
        <v>0.5</v>
      </c>
      <c r="CB32" s="7">
        <v>17</v>
      </c>
      <c r="CC32" s="22">
        <v>16.1</v>
      </c>
      <c r="CE32" s="44">
        <v>16.5</v>
      </c>
      <c r="CF32" s="7">
        <v>0.023</v>
      </c>
      <c r="CG32" s="22">
        <v>0.051</v>
      </c>
      <c r="CI32" s="43">
        <v>0.037</v>
      </c>
      <c r="CJ32" s="7">
        <v>16</v>
      </c>
      <c r="CK32" s="22">
        <v>15.15</v>
      </c>
      <c r="CM32" s="7" t="s">
        <v>306</v>
      </c>
      <c r="CO32" s="8">
        <v>1.6</v>
      </c>
      <c r="CP32" s="24">
        <v>1.660294</v>
      </c>
      <c r="CR32" s="43">
        <v>1.63</v>
      </c>
      <c r="CS32" s="7">
        <v>244</v>
      </c>
      <c r="CT32" s="22">
        <v>238</v>
      </c>
      <c r="CV32" s="44">
        <v>241</v>
      </c>
      <c r="CW32" s="7">
        <v>43.4</v>
      </c>
      <c r="CY32" s="7">
        <v>5.3</v>
      </c>
      <c r="CZ32" s="22">
        <v>6.03</v>
      </c>
      <c r="DB32" s="8">
        <v>0.86</v>
      </c>
      <c r="DC32" s="24">
        <v>0.89249328</v>
      </c>
      <c r="DE32" s="43">
        <v>0.87</v>
      </c>
      <c r="DF32" s="9">
        <v>15001</v>
      </c>
      <c r="DG32" s="29">
        <v>13243.214699999999</v>
      </c>
      <c r="DI32" s="50">
        <f>AVERAGE(DF32:DG32)</f>
        <v>14122.107349999998</v>
      </c>
      <c r="DJ32" s="7">
        <v>15.48</v>
      </c>
      <c r="DK32" s="22">
        <v>16</v>
      </c>
      <c r="DM32" s="44">
        <v>15.7</v>
      </c>
      <c r="DN32" s="10">
        <v>1.79</v>
      </c>
      <c r="DO32" s="31">
        <v>1.8546425</v>
      </c>
      <c r="DP32" s="7">
        <v>33.52</v>
      </c>
      <c r="DQ32" s="22">
        <v>30.8</v>
      </c>
      <c r="DS32" s="44">
        <v>32.1</v>
      </c>
      <c r="DT32" s="7">
        <v>244.3</v>
      </c>
      <c r="DU32" s="22">
        <v>234</v>
      </c>
      <c r="DW32" s="44">
        <v>244.3</v>
      </c>
      <c r="DX32" s="7">
        <v>28.4</v>
      </c>
      <c r="DY32" s="22">
        <v>28</v>
      </c>
      <c r="EA32" s="42">
        <v>28</v>
      </c>
      <c r="EB32" s="11">
        <v>0.087</v>
      </c>
      <c r="EC32" s="33">
        <v>0.11346946000000001</v>
      </c>
      <c r="EE32" s="52">
        <f>AVERAGE(EB32:EC32)</f>
        <v>0.10023473</v>
      </c>
      <c r="EF32" s="7">
        <v>31.85</v>
      </c>
      <c r="EG32" s="22">
        <v>77</v>
      </c>
      <c r="EI32" s="42">
        <v>40</v>
      </c>
      <c r="EJ32" s="70"/>
      <c r="EK32" s="7">
        <v>60.6</v>
      </c>
      <c r="EL32" s="22">
        <v>61.6</v>
      </c>
      <c r="EM32" s="21">
        <v>61.1</v>
      </c>
      <c r="EN32" s="7">
        <v>68.5</v>
      </c>
      <c r="EO32" s="22">
        <v>86.2</v>
      </c>
      <c r="EQ32" s="44">
        <f>AVERAGE(EN32:EO32)</f>
        <v>77.35</v>
      </c>
      <c r="ER32" s="7">
        <v>0.12</v>
      </c>
      <c r="ES32" s="22">
        <v>0.1</v>
      </c>
      <c r="ET32" s="52">
        <v>0.11</v>
      </c>
      <c r="EU32" s="7">
        <v>0.21</v>
      </c>
      <c r="EV32" s="22">
        <v>0.1</v>
      </c>
      <c r="EX32" s="44">
        <v>0.15</v>
      </c>
      <c r="EY32" s="7">
        <v>9.4</v>
      </c>
      <c r="FA32" s="42">
        <v>9.4</v>
      </c>
      <c r="FB32" s="7">
        <v>0.9</v>
      </c>
      <c r="FC32" s="22">
        <v>7.8</v>
      </c>
      <c r="FD32" s="43">
        <v>8.4</v>
      </c>
      <c r="FF32" s="35">
        <v>22.2968403</v>
      </c>
      <c r="FG32" s="54">
        <v>22.2968403</v>
      </c>
      <c r="FH32" s="7">
        <v>46.7</v>
      </c>
      <c r="FI32" s="22">
        <v>50.1</v>
      </c>
      <c r="FK32" s="43">
        <v>46.7</v>
      </c>
      <c r="FL32" s="7">
        <v>2.8</v>
      </c>
      <c r="FM32" s="22">
        <v>3</v>
      </c>
      <c r="FO32" s="42">
        <v>2.9</v>
      </c>
      <c r="FP32" s="7">
        <v>260</v>
      </c>
      <c r="FQ32" s="22">
        <v>273</v>
      </c>
      <c r="FR32" s="61">
        <v>253.67849999999999</v>
      </c>
      <c r="FT32" s="50">
        <v>264</v>
      </c>
      <c r="FU32" s="7">
        <v>1.3</v>
      </c>
      <c r="FV32" s="22">
        <v>1.3</v>
      </c>
      <c r="FX32" s="44">
        <v>1.3</v>
      </c>
      <c r="FY32" s="7">
        <v>11</v>
      </c>
      <c r="FZ32" s="22">
        <v>9.87</v>
      </c>
      <c r="GB32" s="27">
        <v>0.03</v>
      </c>
      <c r="GC32" s="22">
        <v>0.06</v>
      </c>
      <c r="GD32" s="43">
        <v>0.045</v>
      </c>
      <c r="GE32" s="7">
        <v>162</v>
      </c>
      <c r="GF32" s="22">
        <v>148</v>
      </c>
      <c r="GH32" s="42">
        <v>162</v>
      </c>
      <c r="GI32" s="10">
        <v>0.352</v>
      </c>
      <c r="GJ32" s="31">
        <v>0.32972940000000006</v>
      </c>
      <c r="GL32" s="52">
        <v>0.341</v>
      </c>
      <c r="GM32" s="7">
        <v>0.31</v>
      </c>
      <c r="GN32" s="22">
        <v>0.5</v>
      </c>
      <c r="GP32" s="7">
        <v>6.5</v>
      </c>
      <c r="GQ32" s="22">
        <v>7.51</v>
      </c>
      <c r="GS32" s="7">
        <v>133.2</v>
      </c>
      <c r="GT32" s="22">
        <v>124.5</v>
      </c>
      <c r="GV32" s="44">
        <v>129</v>
      </c>
      <c r="GW32" s="7">
        <v>63</v>
      </c>
      <c r="GX32" s="22">
        <v>78</v>
      </c>
      <c r="GZ32" s="42">
        <v>71</v>
      </c>
      <c r="HA32" s="7">
        <v>5</v>
      </c>
      <c r="HB32" s="22">
        <v>6</v>
      </c>
      <c r="HD32" s="44">
        <v>5.5</v>
      </c>
      <c r="HE32" s="7">
        <v>458</v>
      </c>
      <c r="HF32" s="22">
        <v>461</v>
      </c>
      <c r="HH32" s="44">
        <v>460</v>
      </c>
      <c r="HI32" s="7">
        <v>45.3</v>
      </c>
      <c r="HJ32" s="22">
        <v>44.7</v>
      </c>
      <c r="HL32" s="7">
        <v>148.2</v>
      </c>
      <c r="HM32" s="22">
        <v>217</v>
      </c>
      <c r="HO32" s="42">
        <v>149</v>
      </c>
      <c r="HP32" s="7">
        <v>590</v>
      </c>
      <c r="HQ32" s="22">
        <v>650</v>
      </c>
      <c r="HS32" s="44">
        <v>650</v>
      </c>
    </row>
    <row r="33" spans="1:227" ht="12.75">
      <c r="A33" s="3" t="s">
        <v>166</v>
      </c>
      <c r="B33" s="3" t="s">
        <v>165</v>
      </c>
      <c r="C33" s="7">
        <v>0.296</v>
      </c>
      <c r="D33" s="22" t="s">
        <v>228</v>
      </c>
      <c r="F33" s="43">
        <v>0.296</v>
      </c>
      <c r="G33" s="8">
        <v>3.46</v>
      </c>
      <c r="H33" s="24">
        <v>3.7735596300000003</v>
      </c>
      <c r="J33" s="43">
        <f>AVERAGE(G33:H33)</f>
        <v>3.616779815</v>
      </c>
      <c r="K33" s="7">
        <v>7.8</v>
      </c>
      <c r="M33" s="42">
        <v>7.8</v>
      </c>
      <c r="N33" s="7">
        <v>0.0054</v>
      </c>
      <c r="O33" s="7" t="s">
        <v>110</v>
      </c>
      <c r="P33" s="7">
        <v>280</v>
      </c>
      <c r="Q33" s="22">
        <v>415</v>
      </c>
      <c r="R33" s="61">
        <v>447.83</v>
      </c>
      <c r="T33" s="50">
        <v>431.4</v>
      </c>
      <c r="U33" s="7">
        <v>5</v>
      </c>
      <c r="W33" s="27">
        <v>0.22</v>
      </c>
      <c r="X33" s="22">
        <v>0.21</v>
      </c>
      <c r="Z33" s="44">
        <v>0.21</v>
      </c>
      <c r="AA33" s="7">
        <v>114</v>
      </c>
      <c r="AB33" s="8">
        <v>2.27</v>
      </c>
      <c r="AC33" s="24">
        <v>2.2870432000000003</v>
      </c>
      <c r="AE33" s="43">
        <v>2.28</v>
      </c>
      <c r="AF33" s="7">
        <v>2.11</v>
      </c>
      <c r="AG33" s="22">
        <v>1.8</v>
      </c>
      <c r="AI33" s="44">
        <v>1.9</v>
      </c>
      <c r="AJ33" s="7">
        <v>220</v>
      </c>
      <c r="AK33" s="22">
        <v>202</v>
      </c>
      <c r="AM33" s="44">
        <v>211</v>
      </c>
      <c r="AO33" s="7">
        <v>23.7</v>
      </c>
      <c r="AP33" s="22">
        <v>24</v>
      </c>
      <c r="AR33" s="42">
        <v>24</v>
      </c>
      <c r="AS33" s="7">
        <v>29</v>
      </c>
      <c r="AT33" s="22">
        <v>30</v>
      </c>
      <c r="AU33" s="29"/>
      <c r="AW33" s="50">
        <v>30</v>
      </c>
      <c r="AX33" s="7">
        <v>2.8</v>
      </c>
      <c r="AY33" s="22">
        <v>3.26</v>
      </c>
      <c r="BA33" s="44">
        <v>3.03</v>
      </c>
      <c r="BB33" s="7">
        <v>204</v>
      </c>
      <c r="BC33" s="22">
        <v>200</v>
      </c>
      <c r="BE33" s="50">
        <v>200</v>
      </c>
      <c r="BF33" s="7">
        <v>27</v>
      </c>
      <c r="BG33" s="22">
        <v>54.1</v>
      </c>
      <c r="BI33" s="43">
        <f>AVERAGE(BF33:BG33)</f>
        <v>40.55</v>
      </c>
      <c r="BJ33" s="7">
        <v>17.2</v>
      </c>
      <c r="BK33" s="22">
        <v>38.4</v>
      </c>
      <c r="BM33" s="7">
        <v>3.5</v>
      </c>
      <c r="BN33" s="22">
        <v>9.61</v>
      </c>
      <c r="BP33" s="8">
        <v>3.29</v>
      </c>
      <c r="BQ33" s="24">
        <v>3.7139892299999997</v>
      </c>
      <c r="BS33" s="43">
        <v>3.5</v>
      </c>
      <c r="BT33" s="7">
        <v>9.6</v>
      </c>
      <c r="BU33" s="22">
        <v>11.8</v>
      </c>
      <c r="BW33" s="7">
        <v>27.2</v>
      </c>
      <c r="BX33" s="22">
        <v>66</v>
      </c>
      <c r="BZ33" s="7">
        <v>0.4</v>
      </c>
      <c r="CB33" s="7">
        <v>8</v>
      </c>
      <c r="CC33" s="22">
        <v>8.8</v>
      </c>
      <c r="CE33" s="44">
        <v>8.4</v>
      </c>
      <c r="CF33" s="7">
        <v>0.117</v>
      </c>
      <c r="CG33" s="22">
        <v>0.124</v>
      </c>
      <c r="CI33" s="43">
        <v>0.124</v>
      </c>
      <c r="CJ33" s="7">
        <v>5.8</v>
      </c>
      <c r="CK33" s="22">
        <v>11.85</v>
      </c>
      <c r="CM33" s="7">
        <v>0.04</v>
      </c>
      <c r="CO33" s="8">
        <v>0.94</v>
      </c>
      <c r="CP33" s="24">
        <v>1.04598522</v>
      </c>
      <c r="CR33" s="43">
        <v>1</v>
      </c>
      <c r="CS33" s="7">
        <v>140</v>
      </c>
      <c r="CT33" s="22">
        <v>147</v>
      </c>
      <c r="CV33" s="44">
        <v>143</v>
      </c>
      <c r="CW33" s="7">
        <v>26.8</v>
      </c>
      <c r="CY33" s="7">
        <v>2.6</v>
      </c>
      <c r="CZ33" s="22">
        <v>6.25</v>
      </c>
      <c r="DB33" s="8">
        <v>0.9</v>
      </c>
      <c r="DC33" s="24">
        <v>0.9769183200000001</v>
      </c>
      <c r="DE33" s="43">
        <v>0.94</v>
      </c>
      <c r="DF33" s="9">
        <v>538</v>
      </c>
      <c r="DG33" s="29">
        <v>619.5656</v>
      </c>
      <c r="DI33" s="50">
        <f>AVERAGE(DF33:DG33)</f>
        <v>578.7828</v>
      </c>
      <c r="DJ33" s="7">
        <v>61.58</v>
      </c>
      <c r="DK33" s="22">
        <v>64</v>
      </c>
      <c r="DM33" s="44">
        <v>63</v>
      </c>
      <c r="DN33" s="10">
        <v>0.55</v>
      </c>
      <c r="DO33" s="31">
        <v>0.6676713</v>
      </c>
      <c r="DP33" s="7">
        <v>8.11</v>
      </c>
      <c r="DQ33" s="22">
        <v>10.4</v>
      </c>
      <c r="DS33" s="44">
        <v>9.2</v>
      </c>
      <c r="DT33" s="7">
        <v>135.6</v>
      </c>
      <c r="DU33" s="22">
        <v>132.5</v>
      </c>
      <c r="DW33" s="44">
        <v>135.6</v>
      </c>
      <c r="DX33" s="7">
        <v>79.6</v>
      </c>
      <c r="DY33" s="22">
        <v>72</v>
      </c>
      <c r="EA33" s="42">
        <v>76</v>
      </c>
      <c r="EB33" s="11">
        <v>0.149</v>
      </c>
      <c r="EC33" s="33">
        <v>0.12656209</v>
      </c>
      <c r="EE33" s="52">
        <f>AVERAGE(EB33:EC33)</f>
        <v>0.137781045</v>
      </c>
      <c r="EF33" s="7">
        <v>100.53</v>
      </c>
      <c r="EG33" s="22">
        <v>103</v>
      </c>
      <c r="EI33" s="42">
        <v>103</v>
      </c>
      <c r="EJ33" s="70"/>
      <c r="EK33" s="7">
        <v>33.6</v>
      </c>
      <c r="EL33" s="22">
        <v>32.6</v>
      </c>
      <c r="EM33" s="21">
        <v>33.1</v>
      </c>
      <c r="EN33" s="7">
        <v>37.6</v>
      </c>
      <c r="EO33" s="22">
        <v>49</v>
      </c>
      <c r="EQ33" s="44">
        <f>AVERAGE(EN33:EO33)</f>
        <v>43.3</v>
      </c>
      <c r="ER33" s="7">
        <v>1.17</v>
      </c>
      <c r="ES33" s="22">
        <v>1.07</v>
      </c>
      <c r="ET33" s="52">
        <v>1.12</v>
      </c>
      <c r="EU33" s="7">
        <v>0.36</v>
      </c>
      <c r="EV33" s="22">
        <v>0.39</v>
      </c>
      <c r="EX33" s="44">
        <v>0.38</v>
      </c>
      <c r="EY33" s="7">
        <v>9</v>
      </c>
      <c r="FA33" s="42">
        <v>9</v>
      </c>
      <c r="FB33" s="7">
        <v>3.3</v>
      </c>
      <c r="FC33" s="22">
        <v>6.5</v>
      </c>
      <c r="FD33" s="43">
        <v>4.9</v>
      </c>
      <c r="FF33" s="35">
        <v>15.051535800000002</v>
      </c>
      <c r="FG33" s="54">
        <v>15.051535800000002</v>
      </c>
      <c r="FH33" s="7">
        <v>26.1</v>
      </c>
      <c r="FI33" s="22">
        <v>26.5</v>
      </c>
      <c r="FK33" s="43">
        <v>26.1</v>
      </c>
      <c r="FL33" s="7">
        <v>2.1</v>
      </c>
      <c r="FM33" s="22">
        <v>2</v>
      </c>
      <c r="FO33" s="42">
        <v>2</v>
      </c>
      <c r="FP33" s="7">
        <v>241</v>
      </c>
      <c r="FQ33" s="22">
        <v>274</v>
      </c>
      <c r="FR33" s="61">
        <v>253.67849999999999</v>
      </c>
      <c r="FT33" s="50">
        <v>264</v>
      </c>
      <c r="FU33" s="7">
        <v>0.4</v>
      </c>
      <c r="FV33" s="22">
        <v>0.5</v>
      </c>
      <c r="FX33" s="44">
        <v>0.45</v>
      </c>
      <c r="FY33" s="7">
        <v>4.8</v>
      </c>
      <c r="FZ33" s="22">
        <v>9.34</v>
      </c>
      <c r="GB33" s="27">
        <v>0.05</v>
      </c>
      <c r="GC33" s="22">
        <v>0.16</v>
      </c>
      <c r="GD33" s="43">
        <v>0.1</v>
      </c>
      <c r="GE33" s="7">
        <v>107.6</v>
      </c>
      <c r="GF33" s="22">
        <v>184.5</v>
      </c>
      <c r="GH33" s="42">
        <v>107.6</v>
      </c>
      <c r="GI33" s="10">
        <v>0.213</v>
      </c>
      <c r="GJ33" s="31">
        <v>0.2098278</v>
      </c>
      <c r="GL33" s="52">
        <v>0.211</v>
      </c>
      <c r="GM33" s="7">
        <v>0.62</v>
      </c>
      <c r="GN33" s="22">
        <v>1</v>
      </c>
      <c r="GP33" s="7">
        <v>6.2</v>
      </c>
      <c r="GQ33" s="22">
        <v>5.91</v>
      </c>
      <c r="GS33" s="7">
        <v>2730</v>
      </c>
      <c r="GT33" s="22" t="s">
        <v>241</v>
      </c>
      <c r="GV33" s="44">
        <v>2730</v>
      </c>
      <c r="GW33" s="7">
        <v>33</v>
      </c>
      <c r="GX33" s="22">
        <v>44</v>
      </c>
      <c r="GZ33" s="42">
        <v>38</v>
      </c>
      <c r="HA33" s="7">
        <v>9</v>
      </c>
      <c r="HB33" s="22">
        <v>8</v>
      </c>
      <c r="HD33" s="44">
        <v>8.5</v>
      </c>
      <c r="HE33" s="7">
        <v>182</v>
      </c>
      <c r="HF33" s="22">
        <v>198.5</v>
      </c>
      <c r="HH33" s="44">
        <v>190</v>
      </c>
      <c r="HI33" s="7">
        <v>17.2</v>
      </c>
      <c r="HJ33" s="22">
        <v>37.6</v>
      </c>
      <c r="HL33" s="7">
        <v>673</v>
      </c>
      <c r="HM33" s="22">
        <v>721</v>
      </c>
      <c r="HO33" s="42">
        <v>673</v>
      </c>
      <c r="HP33" s="7">
        <v>167</v>
      </c>
      <c r="HQ33" s="22">
        <v>362</v>
      </c>
      <c r="HS33" s="44">
        <v>362</v>
      </c>
    </row>
    <row r="34" spans="1:227" ht="12.75">
      <c r="A34" s="3" t="s">
        <v>167</v>
      </c>
      <c r="B34" s="3" t="s">
        <v>165</v>
      </c>
      <c r="C34" s="7">
        <v>0.065</v>
      </c>
      <c r="D34" s="22" t="s">
        <v>228</v>
      </c>
      <c r="F34" s="43">
        <v>0.065</v>
      </c>
      <c r="G34" s="8">
        <v>5.93</v>
      </c>
      <c r="H34" s="24">
        <v>6.245161800000001</v>
      </c>
      <c r="J34" s="43">
        <f>AVERAGE(G34:H34)</f>
        <v>6.087580900000001</v>
      </c>
      <c r="K34" s="7">
        <v>2.9</v>
      </c>
      <c r="M34" s="42">
        <v>2.9</v>
      </c>
      <c r="N34" s="7" t="s">
        <v>305</v>
      </c>
      <c r="O34" s="7" t="s">
        <v>110</v>
      </c>
      <c r="P34" s="7">
        <v>770</v>
      </c>
      <c r="Q34" s="22">
        <v>770</v>
      </c>
      <c r="R34" s="61">
        <v>716.528</v>
      </c>
      <c r="T34" s="50">
        <f>AVERAGE(P34:R34)</f>
        <v>752.176</v>
      </c>
      <c r="U34" s="7">
        <v>4</v>
      </c>
      <c r="W34" s="27">
        <v>0.1</v>
      </c>
      <c r="X34" s="22">
        <v>0.07</v>
      </c>
      <c r="Z34" s="44">
        <v>0.09</v>
      </c>
      <c r="AA34" s="7">
        <v>19</v>
      </c>
      <c r="AB34" s="8">
        <v>2.93</v>
      </c>
      <c r="AC34" s="24">
        <v>3.23759553</v>
      </c>
      <c r="AE34" s="43">
        <v>3.08</v>
      </c>
      <c r="AF34" s="7">
        <v>0.94</v>
      </c>
      <c r="AG34" s="22">
        <v>0.6</v>
      </c>
      <c r="AI34" s="44">
        <v>0.9</v>
      </c>
      <c r="AJ34" s="7">
        <v>160</v>
      </c>
      <c r="AK34" s="22">
        <v>144.5</v>
      </c>
      <c r="AM34" s="44">
        <v>152</v>
      </c>
      <c r="AO34" s="7">
        <v>21.8</v>
      </c>
      <c r="AP34" s="22">
        <v>18</v>
      </c>
      <c r="AR34" s="42">
        <v>19.9</v>
      </c>
      <c r="AS34" s="7">
        <v>48</v>
      </c>
      <c r="AT34" s="22">
        <v>40</v>
      </c>
      <c r="AU34" s="63">
        <v>68.4202</v>
      </c>
      <c r="AW34" s="50">
        <f>AVERAGE(AS34:AU34)</f>
        <v>52.14006666666666</v>
      </c>
      <c r="AX34" s="7">
        <v>1.9</v>
      </c>
      <c r="AY34" s="22">
        <v>1.79</v>
      </c>
      <c r="BA34" s="44">
        <v>1.84</v>
      </c>
      <c r="BB34" s="7">
        <v>10.91</v>
      </c>
      <c r="BC34" s="22">
        <v>13</v>
      </c>
      <c r="BE34" s="50">
        <v>11</v>
      </c>
      <c r="BF34" s="7">
        <v>16.9</v>
      </c>
      <c r="BG34" s="22">
        <v>16.5</v>
      </c>
      <c r="BI34" s="43">
        <f>AVERAGE(BF34:BG34)</f>
        <v>16.7</v>
      </c>
      <c r="BJ34" s="7">
        <v>10.8</v>
      </c>
      <c r="BK34" s="22">
        <v>11.6</v>
      </c>
      <c r="BM34" s="7">
        <v>2.8</v>
      </c>
      <c r="BN34" s="22">
        <v>3.05</v>
      </c>
      <c r="BP34" s="8">
        <v>7.39</v>
      </c>
      <c r="BQ34" s="24">
        <v>7.833649599999999</v>
      </c>
      <c r="BS34" s="43">
        <v>7.61</v>
      </c>
      <c r="BT34" s="7">
        <v>17.84</v>
      </c>
      <c r="BU34" s="22">
        <v>19.1</v>
      </c>
      <c r="BW34" s="7">
        <v>14.7</v>
      </c>
      <c r="BX34" s="22">
        <v>14.65</v>
      </c>
      <c r="BZ34" s="7">
        <v>0.2</v>
      </c>
      <c r="CB34" s="7">
        <v>24</v>
      </c>
      <c r="CC34" s="22">
        <v>24</v>
      </c>
      <c r="CE34" s="44">
        <v>24</v>
      </c>
      <c r="CF34" s="7">
        <v>0.049</v>
      </c>
      <c r="CG34" s="22">
        <v>0.06</v>
      </c>
      <c r="CI34" s="43">
        <v>0.055</v>
      </c>
      <c r="CJ34" s="7">
        <v>3.6</v>
      </c>
      <c r="CK34" s="22">
        <v>3.68</v>
      </c>
      <c r="CM34" s="7">
        <v>0.03</v>
      </c>
      <c r="CO34" s="8">
        <v>1.47</v>
      </c>
      <c r="CP34" s="24">
        <v>1.5606763599999998</v>
      </c>
      <c r="CR34" s="43">
        <v>1.51</v>
      </c>
      <c r="CS34" s="7">
        <v>73</v>
      </c>
      <c r="CT34" s="22">
        <v>64.3</v>
      </c>
      <c r="CV34" s="44">
        <v>68.3</v>
      </c>
      <c r="CW34" s="7">
        <v>25.3</v>
      </c>
      <c r="CY34" s="7">
        <v>1.6</v>
      </c>
      <c r="CZ34" s="22">
        <v>1.97</v>
      </c>
      <c r="DB34" s="8">
        <v>0.98</v>
      </c>
      <c r="DC34" s="24">
        <v>0.9950093999999999</v>
      </c>
      <c r="DE34" s="43">
        <v>0.99</v>
      </c>
      <c r="DF34" s="9">
        <v>8343</v>
      </c>
      <c r="DG34" s="29">
        <v>7434.787199999999</v>
      </c>
      <c r="DI34" s="50">
        <f>AVERAGE(DF34:DG34)</f>
        <v>7888.893599999999</v>
      </c>
      <c r="DJ34" s="7">
        <v>10.16</v>
      </c>
      <c r="DK34" s="22">
        <v>11</v>
      </c>
      <c r="DM34" s="44">
        <v>10.6</v>
      </c>
      <c r="DN34" s="10">
        <v>2.33</v>
      </c>
      <c r="DO34" s="31">
        <v>2.3516866899999997</v>
      </c>
      <c r="DP34" s="7">
        <v>22.73</v>
      </c>
      <c r="DQ34" s="22">
        <v>23.4</v>
      </c>
      <c r="DS34" s="44">
        <v>23.1</v>
      </c>
      <c r="DT34" s="7">
        <v>80.2</v>
      </c>
      <c r="DU34" s="22">
        <v>73.6</v>
      </c>
      <c r="DW34" s="44">
        <v>80.2</v>
      </c>
      <c r="DX34" s="7">
        <v>14.3</v>
      </c>
      <c r="DY34" s="22">
        <v>14</v>
      </c>
      <c r="EA34" s="42">
        <v>14</v>
      </c>
      <c r="EB34" s="11">
        <v>0.267</v>
      </c>
      <c r="EC34" s="33">
        <v>0.25312418</v>
      </c>
      <c r="EE34" s="52">
        <f>AVERAGE(EB34:EC34)</f>
        <v>0.26006209</v>
      </c>
      <c r="EF34" s="7">
        <v>17.97</v>
      </c>
      <c r="EG34" s="22">
        <v>19</v>
      </c>
      <c r="EI34" s="42">
        <v>18.5</v>
      </c>
      <c r="EJ34" s="70"/>
      <c r="EK34" s="7">
        <v>18.7</v>
      </c>
      <c r="EL34" s="22">
        <v>18.35</v>
      </c>
      <c r="EM34" s="21">
        <v>18.5</v>
      </c>
      <c r="EN34" s="7">
        <v>45.6</v>
      </c>
      <c r="EO34" s="22">
        <v>53.3</v>
      </c>
      <c r="EQ34" s="44">
        <f>AVERAGE(EN34:EO34)</f>
        <v>49.45</v>
      </c>
      <c r="ER34" s="7">
        <v>0.09</v>
      </c>
      <c r="ES34" s="22">
        <v>0.07</v>
      </c>
      <c r="ET34" s="52">
        <v>0.08</v>
      </c>
      <c r="EU34" s="7">
        <v>0.18</v>
      </c>
      <c r="EV34" s="22">
        <v>0.08</v>
      </c>
      <c r="EX34" s="44">
        <v>0.13</v>
      </c>
      <c r="EY34" s="7">
        <v>12.2</v>
      </c>
      <c r="FA34" s="42">
        <v>12.2</v>
      </c>
      <c r="FB34" s="7">
        <v>0.8</v>
      </c>
      <c r="FC34" s="22">
        <v>2</v>
      </c>
      <c r="FD34" s="43">
        <v>1.4</v>
      </c>
      <c r="FF34" s="35">
        <v>23.792645099999998</v>
      </c>
      <c r="FG34" s="54">
        <v>23.792645099999998</v>
      </c>
      <c r="FH34" s="7">
        <v>14.4</v>
      </c>
      <c r="FI34" s="22">
        <v>16.05</v>
      </c>
      <c r="FK34" s="43">
        <v>14.4</v>
      </c>
      <c r="FL34" s="7">
        <v>4.4</v>
      </c>
      <c r="FM34" s="22">
        <v>4</v>
      </c>
      <c r="FO34" s="42">
        <v>4.2</v>
      </c>
      <c r="FP34" s="7">
        <v>355</v>
      </c>
      <c r="FQ34" s="22">
        <v>386</v>
      </c>
      <c r="FR34" s="61">
        <v>422.7975</v>
      </c>
      <c r="FT34" s="50">
        <v>403</v>
      </c>
      <c r="FU34" s="7">
        <v>1.2</v>
      </c>
      <c r="FV34" s="22">
        <v>1.2</v>
      </c>
      <c r="FX34" s="44">
        <v>1.2</v>
      </c>
      <c r="FY34" s="7">
        <v>3.1</v>
      </c>
      <c r="FZ34" s="22">
        <v>2.58</v>
      </c>
      <c r="GB34" s="27">
        <v>0.02</v>
      </c>
      <c r="GC34" s="22">
        <v>0.09</v>
      </c>
      <c r="GD34" s="43">
        <v>0.05</v>
      </c>
      <c r="GE34" s="7">
        <v>9.1</v>
      </c>
      <c r="GF34" s="22">
        <v>8.54</v>
      </c>
      <c r="GH34" s="42">
        <v>9.1</v>
      </c>
      <c r="GI34" s="10">
        <v>0.73</v>
      </c>
      <c r="GJ34" s="31">
        <v>0.7194096</v>
      </c>
      <c r="GL34" s="52">
        <v>0.724</v>
      </c>
      <c r="GM34" s="7">
        <v>0.24</v>
      </c>
      <c r="GN34" s="22" t="s">
        <v>228</v>
      </c>
      <c r="GP34" s="7">
        <v>1.5</v>
      </c>
      <c r="GQ34" s="22">
        <v>1.82</v>
      </c>
      <c r="GS34" s="7">
        <v>28.7</v>
      </c>
      <c r="GT34" s="22">
        <v>22.7</v>
      </c>
      <c r="GV34" s="44">
        <v>25.7</v>
      </c>
      <c r="GW34" s="7">
        <v>84</v>
      </c>
      <c r="GX34" s="22">
        <v>97</v>
      </c>
      <c r="GZ34" s="42">
        <v>91</v>
      </c>
      <c r="HA34" s="7">
        <v>1</v>
      </c>
      <c r="HB34" s="22">
        <v>4</v>
      </c>
      <c r="HD34" s="44">
        <v>3</v>
      </c>
      <c r="HE34" s="7">
        <v>100</v>
      </c>
      <c r="HF34" s="22">
        <v>114</v>
      </c>
      <c r="HH34" s="44">
        <v>107</v>
      </c>
      <c r="HI34" s="7">
        <v>11.6</v>
      </c>
      <c r="HJ34" s="22">
        <v>12.7</v>
      </c>
      <c r="HL34" s="7">
        <v>242</v>
      </c>
      <c r="HM34" s="22">
        <v>239</v>
      </c>
      <c r="HO34" s="42">
        <v>242</v>
      </c>
      <c r="HP34" s="7">
        <v>870</v>
      </c>
      <c r="HQ34" s="22">
        <v>1130</v>
      </c>
      <c r="HS34" s="44">
        <f>AVERAGE(HP34:HQ34)</f>
        <v>1000</v>
      </c>
    </row>
    <row r="35" spans="1:227" ht="12.75">
      <c r="A35" s="3" t="s">
        <v>168</v>
      </c>
      <c r="B35" s="3" t="s">
        <v>169</v>
      </c>
      <c r="C35" s="7">
        <v>0.108</v>
      </c>
      <c r="D35" s="20" t="s">
        <v>228</v>
      </c>
      <c r="E35" s="21" t="s">
        <v>234</v>
      </c>
      <c r="F35" s="41">
        <v>0.108</v>
      </c>
      <c r="G35" s="8">
        <v>7.261323720000001</v>
      </c>
      <c r="H35" s="24">
        <v>7.0390383000000005</v>
      </c>
      <c r="I35" s="21">
        <v>7.18</v>
      </c>
      <c r="J35" s="43">
        <v>7.261323720000001</v>
      </c>
      <c r="K35" s="7">
        <v>3</v>
      </c>
      <c r="L35" s="21" t="s">
        <v>277</v>
      </c>
      <c r="M35" s="42">
        <v>3</v>
      </c>
      <c r="N35" s="7" t="s">
        <v>170</v>
      </c>
      <c r="O35" s="7">
        <v>28</v>
      </c>
      <c r="P35" s="7">
        <v>807</v>
      </c>
      <c r="Q35" s="20">
        <v>891</v>
      </c>
      <c r="R35" s="61">
        <v>895.66</v>
      </c>
      <c r="S35" s="21">
        <v>792</v>
      </c>
      <c r="T35" s="57">
        <v>807</v>
      </c>
      <c r="U35" s="7">
        <v>2.37</v>
      </c>
      <c r="V35" s="21" t="s">
        <v>277</v>
      </c>
      <c r="W35" s="27">
        <v>0.274</v>
      </c>
      <c r="X35" s="20">
        <v>0.01</v>
      </c>
      <c r="Y35" s="21">
        <v>0.2</v>
      </c>
      <c r="Z35" s="44">
        <v>0.274</v>
      </c>
      <c r="AA35" s="7">
        <v>1.34</v>
      </c>
      <c r="AB35" s="8">
        <v>0.82190615</v>
      </c>
      <c r="AC35" s="24">
        <v>0.85049419</v>
      </c>
      <c r="AD35" s="21">
        <v>0.8</v>
      </c>
      <c r="AE35" s="43">
        <v>0.82190615</v>
      </c>
      <c r="AF35" s="13">
        <v>0.065</v>
      </c>
      <c r="AG35" s="20" t="s">
        <v>228</v>
      </c>
      <c r="AH35" s="21">
        <v>0.6</v>
      </c>
      <c r="AI35" s="44">
        <v>0.065</v>
      </c>
      <c r="AJ35" s="7">
        <v>47</v>
      </c>
      <c r="AK35" s="20">
        <v>50.1</v>
      </c>
      <c r="AL35" s="21">
        <v>44.2</v>
      </c>
      <c r="AM35" s="44">
        <v>47</v>
      </c>
      <c r="AN35" s="7">
        <v>510</v>
      </c>
      <c r="AO35" s="7">
        <v>2</v>
      </c>
      <c r="AP35" s="20">
        <v>4</v>
      </c>
      <c r="AQ35" s="21">
        <v>2.2</v>
      </c>
      <c r="AR35" s="42">
        <v>2</v>
      </c>
      <c r="AS35" s="13">
        <v>3.7</v>
      </c>
      <c r="AT35" s="20">
        <v>10</v>
      </c>
      <c r="AV35" s="21" t="s">
        <v>236</v>
      </c>
      <c r="AW35" s="50">
        <v>3.7</v>
      </c>
      <c r="AX35" s="7">
        <v>9.6</v>
      </c>
      <c r="AY35" s="20">
        <v>10.25</v>
      </c>
      <c r="AZ35" s="21">
        <v>9</v>
      </c>
      <c r="BA35" s="44">
        <v>9.6</v>
      </c>
      <c r="BB35" s="7">
        <v>11.6</v>
      </c>
      <c r="BC35" s="20">
        <v>9</v>
      </c>
      <c r="BD35" s="21">
        <v>8</v>
      </c>
      <c r="BE35" s="50">
        <v>11.6</v>
      </c>
      <c r="BF35" s="7">
        <v>4.08</v>
      </c>
      <c r="BG35" s="20">
        <v>3.82</v>
      </c>
      <c r="BH35" s="21">
        <v>3.78</v>
      </c>
      <c r="BI35" s="43">
        <v>4.08</v>
      </c>
      <c r="BJ35" s="7">
        <v>2.6</v>
      </c>
      <c r="BK35" s="20">
        <v>2.37</v>
      </c>
      <c r="BL35" s="21">
        <v>2.44</v>
      </c>
      <c r="BM35" s="7">
        <v>0.66</v>
      </c>
      <c r="BN35" s="20">
        <v>0.62</v>
      </c>
      <c r="BO35" s="21">
        <v>0.56</v>
      </c>
      <c r="BP35" s="14">
        <v>1.30094538</v>
      </c>
      <c r="BQ35" s="24">
        <v>1.25198507</v>
      </c>
      <c r="BR35" s="21">
        <v>1.27</v>
      </c>
      <c r="BS35" s="48">
        <v>1.30094538</v>
      </c>
      <c r="BT35" s="7">
        <v>15</v>
      </c>
      <c r="BU35" s="20">
        <v>16.1</v>
      </c>
      <c r="BV35" s="21">
        <v>22</v>
      </c>
      <c r="BW35" s="7">
        <v>3.7</v>
      </c>
      <c r="BX35" s="20">
        <v>3.51</v>
      </c>
      <c r="BY35" s="21">
        <v>3.41</v>
      </c>
      <c r="BZ35" s="7" t="s">
        <v>85</v>
      </c>
      <c r="CA35" s="21">
        <v>2</v>
      </c>
      <c r="CB35" s="7">
        <v>6.2</v>
      </c>
      <c r="CC35" s="20">
        <v>6.1</v>
      </c>
      <c r="CD35" s="21">
        <v>6</v>
      </c>
      <c r="CE35" s="44">
        <v>6.2</v>
      </c>
      <c r="CF35" s="7" t="s">
        <v>98</v>
      </c>
      <c r="CG35" s="20">
        <v>0.03</v>
      </c>
      <c r="CH35" s="21">
        <v>0.027</v>
      </c>
      <c r="CI35" s="43">
        <v>0.022</v>
      </c>
      <c r="CJ35" s="13">
        <v>0.95</v>
      </c>
      <c r="CK35" s="20">
        <v>0.76</v>
      </c>
      <c r="CL35" s="21">
        <v>0.73</v>
      </c>
      <c r="CM35" s="7" t="s">
        <v>171</v>
      </c>
      <c r="CN35" s="21" t="s">
        <v>257</v>
      </c>
      <c r="CO35" s="8">
        <v>3.5696320999999998</v>
      </c>
      <c r="CP35" s="24">
        <v>3.4866174</v>
      </c>
      <c r="CQ35" s="21">
        <v>3.8</v>
      </c>
      <c r="CR35" s="43">
        <v>3.5696320999999998</v>
      </c>
      <c r="CS35" s="7">
        <v>24</v>
      </c>
      <c r="CT35" s="20">
        <v>26.4</v>
      </c>
      <c r="CU35" s="21">
        <v>21.4</v>
      </c>
      <c r="CV35" s="44">
        <v>24</v>
      </c>
      <c r="CW35" s="7">
        <v>57</v>
      </c>
      <c r="CX35" s="21">
        <v>60</v>
      </c>
      <c r="CY35" s="7">
        <v>0.41</v>
      </c>
      <c r="CZ35" s="20">
        <v>0.42</v>
      </c>
      <c r="DA35" s="21">
        <v>0.34</v>
      </c>
      <c r="DB35" s="8">
        <v>0.1658349</v>
      </c>
      <c r="DC35" s="24">
        <v>0.16885008</v>
      </c>
      <c r="DD35" s="21">
        <v>0.17</v>
      </c>
      <c r="DE35" s="43">
        <v>0.1658349</v>
      </c>
      <c r="DF35" s="9">
        <v>278.80199999999996</v>
      </c>
      <c r="DG35" s="29">
        <v>309.7828</v>
      </c>
      <c r="DH35" s="21">
        <v>280</v>
      </c>
      <c r="DI35" s="50">
        <v>278.80199999999996</v>
      </c>
      <c r="DJ35" s="7">
        <v>2.3</v>
      </c>
      <c r="DK35" s="20">
        <v>2</v>
      </c>
      <c r="DL35" s="21">
        <v>5</v>
      </c>
      <c r="DM35" s="44">
        <v>2.3</v>
      </c>
      <c r="DN35" s="10">
        <v>3.01935799</v>
      </c>
      <c r="DO35" s="31">
        <v>2.9822651399999995</v>
      </c>
      <c r="DP35" s="7">
        <v>8.9</v>
      </c>
      <c r="DQ35" s="20">
        <v>9.2</v>
      </c>
      <c r="DR35" s="21">
        <v>9</v>
      </c>
      <c r="DS35" s="44">
        <v>8.9</v>
      </c>
      <c r="DT35" s="7">
        <v>19</v>
      </c>
      <c r="DU35" s="20">
        <v>20.5</v>
      </c>
      <c r="DV35" s="21">
        <v>18.6</v>
      </c>
      <c r="DW35" s="44">
        <v>19</v>
      </c>
      <c r="DX35" s="7" t="s">
        <v>172</v>
      </c>
      <c r="DY35" s="20">
        <v>18</v>
      </c>
      <c r="DZ35" s="21">
        <v>7</v>
      </c>
      <c r="EA35" s="42">
        <v>7</v>
      </c>
      <c r="EB35" s="11" t="s">
        <v>173</v>
      </c>
      <c r="EC35" s="33">
        <v>0.02182105</v>
      </c>
      <c r="ED35" s="21">
        <v>0.02</v>
      </c>
      <c r="EE35" s="52">
        <v>0.021</v>
      </c>
      <c r="EF35" s="7">
        <v>24</v>
      </c>
      <c r="EG35" s="20">
        <v>20</v>
      </c>
      <c r="EH35" s="21">
        <v>26</v>
      </c>
      <c r="EI35" s="42">
        <v>24</v>
      </c>
      <c r="EJ35" s="70"/>
      <c r="EK35" s="13">
        <v>4.7</v>
      </c>
      <c r="EL35" s="20">
        <v>5.7</v>
      </c>
      <c r="EM35" s="21">
        <v>5.17</v>
      </c>
      <c r="EN35" s="7">
        <v>149</v>
      </c>
      <c r="EO35" s="20">
        <v>160</v>
      </c>
      <c r="EP35" s="21">
        <v>162</v>
      </c>
      <c r="EQ35" s="44">
        <v>149</v>
      </c>
      <c r="ER35" s="7" t="s">
        <v>138</v>
      </c>
      <c r="ES35" s="22" t="s">
        <v>109</v>
      </c>
      <c r="ET35" s="52">
        <v>0.0054</v>
      </c>
      <c r="EU35" s="7">
        <v>1.26</v>
      </c>
      <c r="EV35" s="20">
        <v>0.6</v>
      </c>
      <c r="EW35" s="21">
        <v>1.6</v>
      </c>
      <c r="EX35" s="44">
        <v>1.26</v>
      </c>
      <c r="EY35" s="7">
        <v>4.4</v>
      </c>
      <c r="EZ35" s="21" t="s">
        <v>277</v>
      </c>
      <c r="FA35" s="42">
        <v>4.4</v>
      </c>
      <c r="FB35" s="37" t="s">
        <v>294</v>
      </c>
      <c r="FC35" s="20" t="s">
        <v>257</v>
      </c>
      <c r="FD35" s="43">
        <v>0.003</v>
      </c>
      <c r="FE35" s="8">
        <v>34.33339455</v>
      </c>
      <c r="FF35" s="35">
        <v>33.842583600000005</v>
      </c>
      <c r="FG35" s="43">
        <v>34.33339455</v>
      </c>
      <c r="FH35" s="7">
        <v>4.3</v>
      </c>
      <c r="FI35" s="20">
        <v>4.13</v>
      </c>
      <c r="FJ35" s="21">
        <v>3.5</v>
      </c>
      <c r="FK35" s="43">
        <v>4.3</v>
      </c>
      <c r="FL35" s="7">
        <v>4.1</v>
      </c>
      <c r="FM35" s="20">
        <v>4</v>
      </c>
      <c r="FN35" s="21">
        <v>3</v>
      </c>
      <c r="FO35" s="42">
        <v>4.1</v>
      </c>
      <c r="FP35" s="7">
        <v>108</v>
      </c>
      <c r="FQ35" s="20">
        <v>112</v>
      </c>
      <c r="FR35" s="61">
        <v>84.5595</v>
      </c>
      <c r="FS35" s="21">
        <v>106</v>
      </c>
      <c r="FT35" s="50">
        <v>108</v>
      </c>
      <c r="FU35" s="7">
        <v>0.95</v>
      </c>
      <c r="FV35" s="20">
        <v>0.9</v>
      </c>
      <c r="FW35" s="21">
        <v>0.7</v>
      </c>
      <c r="FX35" s="44">
        <v>0.95</v>
      </c>
      <c r="FY35" s="7">
        <v>0.66</v>
      </c>
      <c r="FZ35" s="20">
        <v>0.62</v>
      </c>
      <c r="GA35" s="21">
        <v>0.47</v>
      </c>
      <c r="GB35" s="38">
        <v>0.015</v>
      </c>
      <c r="GC35" s="20" t="s">
        <v>109</v>
      </c>
      <c r="GD35" s="43">
        <v>0.015</v>
      </c>
      <c r="GE35" s="7">
        <v>15.1</v>
      </c>
      <c r="GF35" s="20">
        <v>15.15</v>
      </c>
      <c r="GG35" s="21">
        <v>13.3</v>
      </c>
      <c r="GH35" s="44">
        <v>15.1</v>
      </c>
      <c r="GI35" s="10">
        <v>0.177878337</v>
      </c>
      <c r="GJ35" s="31">
        <v>0.15587208000000002</v>
      </c>
      <c r="GK35" s="21">
        <v>0.16</v>
      </c>
      <c r="GL35" s="52">
        <v>0.177878337</v>
      </c>
      <c r="GM35" s="13">
        <v>0.93</v>
      </c>
      <c r="GN35" s="20" t="s">
        <v>228</v>
      </c>
      <c r="GO35" s="21">
        <v>1</v>
      </c>
      <c r="GP35" s="7">
        <v>0.37</v>
      </c>
      <c r="GQ35" s="20">
        <v>0.37</v>
      </c>
      <c r="GR35" s="21">
        <v>0.36</v>
      </c>
      <c r="GS35" s="7">
        <v>5.8</v>
      </c>
      <c r="GT35" s="20">
        <v>5.71</v>
      </c>
      <c r="GU35" s="21">
        <v>5.26</v>
      </c>
      <c r="GV35" s="44">
        <v>5.8</v>
      </c>
      <c r="GW35" s="7">
        <v>13</v>
      </c>
      <c r="GX35" s="20">
        <v>14</v>
      </c>
      <c r="GY35" s="21">
        <v>12</v>
      </c>
      <c r="GZ35" s="42">
        <v>13</v>
      </c>
      <c r="HA35" s="7">
        <v>1.5</v>
      </c>
      <c r="HB35" s="20">
        <v>2</v>
      </c>
      <c r="HC35" s="21">
        <v>2</v>
      </c>
      <c r="HD35" s="44">
        <v>1.5</v>
      </c>
      <c r="HE35" s="7">
        <v>25</v>
      </c>
      <c r="HF35" s="20">
        <v>23.2</v>
      </c>
      <c r="HG35" s="21">
        <v>24</v>
      </c>
      <c r="HH35" s="44">
        <v>25</v>
      </c>
      <c r="HI35" s="7">
        <v>2.6</v>
      </c>
      <c r="HJ35" s="20">
        <v>2.61</v>
      </c>
      <c r="HK35" s="21">
        <v>2.5</v>
      </c>
      <c r="HL35" s="13">
        <v>32</v>
      </c>
      <c r="HM35" s="20">
        <v>31</v>
      </c>
      <c r="HN35" s="21">
        <v>15</v>
      </c>
      <c r="HO35" s="42">
        <v>32</v>
      </c>
      <c r="HP35" s="7">
        <v>219</v>
      </c>
      <c r="HQ35" s="20">
        <v>227</v>
      </c>
      <c r="HR35" s="21">
        <v>241</v>
      </c>
      <c r="HS35" s="44">
        <v>219</v>
      </c>
    </row>
    <row r="36" spans="1:227" ht="12.75">
      <c r="A36" s="3" t="s">
        <v>174</v>
      </c>
      <c r="B36" s="3" t="s">
        <v>187</v>
      </c>
      <c r="C36" s="7">
        <v>0.134</v>
      </c>
      <c r="D36" s="20" t="s">
        <v>228</v>
      </c>
      <c r="E36" s="21" t="s">
        <v>234</v>
      </c>
      <c r="F36" s="41">
        <v>0.134</v>
      </c>
      <c r="G36" s="8">
        <v>7.2507387</v>
      </c>
      <c r="H36" s="24">
        <v>7.0390383000000005</v>
      </c>
      <c r="I36" s="21">
        <v>7.08</v>
      </c>
      <c r="J36" s="43">
        <v>7.2507387</v>
      </c>
      <c r="K36" s="7">
        <v>12</v>
      </c>
      <c r="L36" s="21">
        <v>14</v>
      </c>
      <c r="M36" s="42">
        <v>12</v>
      </c>
      <c r="N36" s="13">
        <v>0.0021</v>
      </c>
      <c r="O36" s="7">
        <v>72</v>
      </c>
      <c r="P36" s="7">
        <v>570</v>
      </c>
      <c r="Q36" s="20">
        <v>606</v>
      </c>
      <c r="R36" s="61">
        <v>626.9620000000001</v>
      </c>
      <c r="S36" s="21">
        <v>552</v>
      </c>
      <c r="T36" s="50">
        <v>570</v>
      </c>
      <c r="U36" s="7">
        <v>1.8</v>
      </c>
      <c r="V36" s="21" t="s">
        <v>277</v>
      </c>
      <c r="W36" s="38">
        <v>0.37</v>
      </c>
      <c r="X36" s="20">
        <v>0.37</v>
      </c>
      <c r="Y36" s="21">
        <v>0.4</v>
      </c>
      <c r="Z36" s="44">
        <v>0.37</v>
      </c>
      <c r="AA36" s="7" t="s">
        <v>175</v>
      </c>
      <c r="AB36" s="8">
        <v>1.87251662</v>
      </c>
      <c r="AC36" s="24">
        <v>1.8582226000000002</v>
      </c>
      <c r="AD36" s="21">
        <v>1.9</v>
      </c>
      <c r="AE36" s="43">
        <v>1.87251662</v>
      </c>
      <c r="AF36" s="7">
        <v>0.14</v>
      </c>
      <c r="AG36" s="20" t="s">
        <v>228</v>
      </c>
      <c r="AH36" s="21">
        <v>1</v>
      </c>
      <c r="AI36" s="44">
        <v>0.14</v>
      </c>
      <c r="AJ36" s="7">
        <v>62</v>
      </c>
      <c r="AK36" s="20">
        <v>60.7</v>
      </c>
      <c r="AL36" s="21">
        <v>54.7</v>
      </c>
      <c r="AM36" s="44">
        <v>62</v>
      </c>
      <c r="AN36" s="13">
        <v>51</v>
      </c>
      <c r="AO36" s="7">
        <v>11</v>
      </c>
      <c r="AP36" s="20">
        <v>11</v>
      </c>
      <c r="AQ36" s="21">
        <v>12.8</v>
      </c>
      <c r="AR36" s="42">
        <v>11</v>
      </c>
      <c r="AS36" s="7">
        <v>68</v>
      </c>
      <c r="AT36" s="20">
        <v>70</v>
      </c>
      <c r="AU36" s="63">
        <v>68.4202</v>
      </c>
      <c r="AV36" s="21">
        <v>70</v>
      </c>
      <c r="AW36" s="50">
        <v>68</v>
      </c>
      <c r="AX36" s="7">
        <v>7.8</v>
      </c>
      <c r="AY36" s="20">
        <v>8.13</v>
      </c>
      <c r="AZ36" s="21">
        <v>7</v>
      </c>
      <c r="BA36" s="44">
        <v>7.8</v>
      </c>
      <c r="BB36" s="7">
        <v>29</v>
      </c>
      <c r="BC36" s="20">
        <v>27</v>
      </c>
      <c r="BD36" s="21">
        <v>28</v>
      </c>
      <c r="BE36" s="50">
        <v>29</v>
      </c>
      <c r="BF36" s="7">
        <v>4.2</v>
      </c>
      <c r="BG36" s="20">
        <v>4.25</v>
      </c>
      <c r="BH36" s="21">
        <v>4.34</v>
      </c>
      <c r="BI36" s="43">
        <v>4.2</v>
      </c>
      <c r="BJ36" s="7">
        <v>2.5</v>
      </c>
      <c r="BK36" s="20">
        <v>2.44</v>
      </c>
      <c r="BL36" s="21">
        <v>2.55</v>
      </c>
      <c r="BM36" s="7">
        <v>1.19</v>
      </c>
      <c r="BN36" s="20">
        <v>1.09</v>
      </c>
      <c r="BO36" s="21">
        <v>1.04</v>
      </c>
      <c r="BP36" s="8">
        <v>3.58809129</v>
      </c>
      <c r="BQ36" s="24">
        <v>3.5671082999999997</v>
      </c>
      <c r="BR36" s="21">
        <v>3.47</v>
      </c>
      <c r="BS36" s="43">
        <v>3.58809129</v>
      </c>
      <c r="BT36" s="13">
        <v>15</v>
      </c>
      <c r="BU36" s="20">
        <v>16.9</v>
      </c>
      <c r="BV36" s="21">
        <v>22</v>
      </c>
      <c r="BW36" s="13">
        <v>4.6</v>
      </c>
      <c r="BX36" s="20">
        <v>4.47</v>
      </c>
      <c r="BY36" s="21">
        <v>4.36</v>
      </c>
      <c r="BZ36" s="7" t="s">
        <v>123</v>
      </c>
      <c r="CA36" s="21">
        <v>3</v>
      </c>
      <c r="CB36" s="7">
        <v>4.6</v>
      </c>
      <c r="CC36" s="20">
        <v>4.8</v>
      </c>
      <c r="CD36" s="21">
        <v>5</v>
      </c>
      <c r="CE36" s="44">
        <v>4.6</v>
      </c>
      <c r="CF36" s="7" t="s">
        <v>176</v>
      </c>
      <c r="CG36" s="20">
        <v>0.076</v>
      </c>
      <c r="CH36" s="21">
        <v>0.078</v>
      </c>
      <c r="CI36" s="43">
        <v>0.062</v>
      </c>
      <c r="CJ36" s="7">
        <v>0.97</v>
      </c>
      <c r="CK36" s="20">
        <v>0.83</v>
      </c>
      <c r="CL36" s="21">
        <v>0.83</v>
      </c>
      <c r="CM36" s="7" t="s">
        <v>177</v>
      </c>
      <c r="CN36" s="21" t="s">
        <v>257</v>
      </c>
      <c r="CO36" s="8">
        <v>2.29950719</v>
      </c>
      <c r="CP36" s="24">
        <v>2.20819102</v>
      </c>
      <c r="CQ36" s="21">
        <v>2.4</v>
      </c>
      <c r="CR36" s="43">
        <v>2.29950719</v>
      </c>
      <c r="CS36" s="7">
        <v>30</v>
      </c>
      <c r="CT36" s="20">
        <v>32</v>
      </c>
      <c r="CU36" s="21">
        <v>27.4</v>
      </c>
      <c r="CV36" s="44">
        <v>30</v>
      </c>
      <c r="CW36" s="7">
        <v>45</v>
      </c>
      <c r="CX36" s="21">
        <v>50</v>
      </c>
      <c r="CZ36" s="20">
        <v>0.38</v>
      </c>
      <c r="DA36" s="21">
        <v>0.31</v>
      </c>
      <c r="DB36" s="8">
        <v>1.6402579200000003</v>
      </c>
      <c r="DC36" s="24">
        <v>1.57392396</v>
      </c>
      <c r="DD36" s="21">
        <v>1.57</v>
      </c>
      <c r="DE36" s="43">
        <v>1.6402579200000003</v>
      </c>
      <c r="DF36" s="9">
        <v>410</v>
      </c>
      <c r="DG36" s="29">
        <v>387.22850000000005</v>
      </c>
      <c r="DH36" s="21">
        <v>390</v>
      </c>
      <c r="DI36" s="50">
        <v>410</v>
      </c>
      <c r="DJ36" s="7">
        <v>1.4</v>
      </c>
      <c r="DK36" s="20" t="s">
        <v>234</v>
      </c>
      <c r="DL36" s="21">
        <v>4</v>
      </c>
      <c r="DM36" s="44">
        <v>1.4</v>
      </c>
      <c r="DN36" s="10">
        <v>0.6676713</v>
      </c>
      <c r="DO36" s="31">
        <v>0.68250844</v>
      </c>
      <c r="DP36" s="13">
        <v>11</v>
      </c>
      <c r="DQ36" s="20">
        <v>12.1</v>
      </c>
      <c r="DR36" s="21">
        <v>12</v>
      </c>
      <c r="DS36" s="44">
        <v>11</v>
      </c>
      <c r="DT36" s="7">
        <v>26</v>
      </c>
      <c r="DU36" s="20">
        <v>28.2</v>
      </c>
      <c r="DV36" s="21">
        <v>25.7</v>
      </c>
      <c r="DW36" s="44">
        <v>26</v>
      </c>
      <c r="DX36" s="7">
        <v>27</v>
      </c>
      <c r="DY36" s="20">
        <v>25</v>
      </c>
      <c r="DZ36" s="21">
        <v>28</v>
      </c>
      <c r="EA36" s="42">
        <v>27</v>
      </c>
      <c r="EB36" s="11">
        <v>0.09164841</v>
      </c>
      <c r="EC36" s="33">
        <v>0.09164841</v>
      </c>
      <c r="ED36" s="21">
        <v>0.1</v>
      </c>
      <c r="EE36" s="52">
        <v>0.09164841</v>
      </c>
      <c r="EF36" s="7">
        <v>31</v>
      </c>
      <c r="EG36" s="20">
        <v>29</v>
      </c>
      <c r="EH36" s="21">
        <v>35</v>
      </c>
      <c r="EI36" s="42">
        <v>31</v>
      </c>
      <c r="EJ36" s="70">
        <v>0.001</v>
      </c>
      <c r="EK36" s="13">
        <v>6.6</v>
      </c>
      <c r="EL36" s="20">
        <v>7.32</v>
      </c>
      <c r="EM36" s="21">
        <v>6.8</v>
      </c>
      <c r="EN36" s="7">
        <v>110</v>
      </c>
      <c r="EO36" s="20">
        <v>122</v>
      </c>
      <c r="EP36" s="21">
        <v>124</v>
      </c>
      <c r="EQ36" s="44">
        <v>110</v>
      </c>
      <c r="ER36" s="7">
        <v>0.063</v>
      </c>
      <c r="ES36" s="22">
        <v>0.07</v>
      </c>
      <c r="ET36" s="52">
        <v>0.063</v>
      </c>
      <c r="EU36" s="7">
        <v>2.5</v>
      </c>
      <c r="EV36" s="20">
        <v>1.18</v>
      </c>
      <c r="EW36" s="21">
        <v>3</v>
      </c>
      <c r="EX36" s="44">
        <v>2.5</v>
      </c>
      <c r="EY36" s="7">
        <v>11</v>
      </c>
      <c r="EZ36" s="21">
        <v>11</v>
      </c>
      <c r="FA36" s="42">
        <v>11</v>
      </c>
      <c r="FB36" s="7">
        <v>0.89</v>
      </c>
      <c r="FC36" s="20">
        <v>1</v>
      </c>
      <c r="FD36" s="43">
        <v>0.89</v>
      </c>
      <c r="FE36" s="8">
        <v>29.3551692</v>
      </c>
      <c r="FF36" s="35">
        <v>29.2616814</v>
      </c>
      <c r="FG36" s="43">
        <v>29.3551692</v>
      </c>
      <c r="FI36" s="20">
        <v>5.33</v>
      </c>
      <c r="FJ36" s="21">
        <v>5.1</v>
      </c>
      <c r="FK36" s="43">
        <f>AVERAGE(FI36:FJ36)</f>
        <v>5.215</v>
      </c>
      <c r="FL36" s="13">
        <v>3.7</v>
      </c>
      <c r="FM36" s="20">
        <v>3</v>
      </c>
      <c r="FN36" s="21">
        <v>2</v>
      </c>
      <c r="FO36" s="42">
        <v>3.7</v>
      </c>
      <c r="FP36" s="7">
        <v>170</v>
      </c>
      <c r="FQ36" s="20">
        <v>180</v>
      </c>
      <c r="FR36" s="61">
        <v>169.119</v>
      </c>
      <c r="FS36" s="21">
        <v>167</v>
      </c>
      <c r="FT36" s="50">
        <v>170</v>
      </c>
      <c r="FV36" s="20">
        <v>0.8</v>
      </c>
      <c r="FW36" s="21">
        <v>0.7</v>
      </c>
      <c r="FX36" s="44">
        <v>0.75</v>
      </c>
      <c r="FZ36" s="20">
        <v>0.71</v>
      </c>
      <c r="GA36" s="21">
        <v>0.62</v>
      </c>
      <c r="GB36" s="38">
        <v>0.082</v>
      </c>
      <c r="GC36" s="20">
        <v>0.05</v>
      </c>
      <c r="GD36" s="43">
        <v>0.082</v>
      </c>
      <c r="GE36" s="7">
        <v>9.7</v>
      </c>
      <c r="GF36" s="20">
        <v>9.9</v>
      </c>
      <c r="GG36" s="21">
        <v>8.5</v>
      </c>
      <c r="GH36" s="44">
        <v>9.7</v>
      </c>
      <c r="GI36" s="10">
        <v>0.41971293</v>
      </c>
      <c r="GJ36" s="31">
        <v>0.34771464</v>
      </c>
      <c r="GK36" s="21">
        <v>0.35</v>
      </c>
      <c r="GL36" s="52">
        <v>0.41971293</v>
      </c>
      <c r="GN36" s="20" t="s">
        <v>228</v>
      </c>
      <c r="GO36" s="21">
        <v>1</v>
      </c>
      <c r="GQ36" s="20">
        <v>0.36</v>
      </c>
      <c r="GR36" s="21">
        <v>0.37</v>
      </c>
      <c r="GT36" s="20">
        <v>3.14</v>
      </c>
      <c r="GU36" s="21">
        <v>2.93</v>
      </c>
      <c r="GV36" s="44">
        <f>AVERAGE(GT36:GU36)</f>
        <v>3.035</v>
      </c>
      <c r="GW36" s="7">
        <v>130</v>
      </c>
      <c r="GX36" s="20">
        <v>138</v>
      </c>
      <c r="GY36" s="21">
        <v>132</v>
      </c>
      <c r="GZ36" s="42">
        <v>130</v>
      </c>
      <c r="HA36" s="13">
        <v>1.4</v>
      </c>
      <c r="HB36" s="20">
        <v>2</v>
      </c>
      <c r="HC36" s="21">
        <v>2</v>
      </c>
      <c r="HD36" s="44">
        <v>1.4</v>
      </c>
      <c r="HE36" s="7">
        <v>26</v>
      </c>
      <c r="HF36" s="20">
        <v>24.4</v>
      </c>
      <c r="HG36" s="21">
        <v>25.8</v>
      </c>
      <c r="HH36" s="44">
        <v>26</v>
      </c>
      <c r="HJ36" s="20">
        <v>2.52</v>
      </c>
      <c r="HK36" s="21">
        <v>2.3</v>
      </c>
      <c r="HL36" s="7">
        <v>100</v>
      </c>
      <c r="HM36" s="20">
        <v>105</v>
      </c>
      <c r="HN36" s="21">
        <v>83</v>
      </c>
      <c r="HO36" s="42">
        <v>100</v>
      </c>
      <c r="HP36" s="7">
        <v>160</v>
      </c>
      <c r="HQ36" s="20">
        <v>192</v>
      </c>
      <c r="HR36" s="21">
        <v>183</v>
      </c>
      <c r="HS36" s="44">
        <v>160</v>
      </c>
    </row>
    <row r="37" spans="1:227" ht="12.75">
      <c r="A37" s="3" t="s">
        <v>178</v>
      </c>
      <c r="B37" s="3" t="s">
        <v>179</v>
      </c>
      <c r="C37" s="13">
        <v>0.041</v>
      </c>
      <c r="D37" s="20" t="s">
        <v>228</v>
      </c>
      <c r="E37" s="21" t="s">
        <v>234</v>
      </c>
      <c r="F37" s="41">
        <v>0.041</v>
      </c>
      <c r="G37" s="8">
        <v>8.33570325</v>
      </c>
      <c r="H37" s="24">
        <v>8.12400285</v>
      </c>
      <c r="I37" s="21">
        <v>8.15</v>
      </c>
      <c r="J37" s="43">
        <v>8.33570325</v>
      </c>
      <c r="K37" s="7">
        <v>0.22</v>
      </c>
      <c r="L37" s="21" t="s">
        <v>277</v>
      </c>
      <c r="M37" s="42">
        <v>0.22</v>
      </c>
      <c r="N37" s="13">
        <v>0.0012</v>
      </c>
      <c r="O37" s="13">
        <v>12.8</v>
      </c>
      <c r="P37" s="7">
        <v>630</v>
      </c>
      <c r="Q37" s="20">
        <v>683</v>
      </c>
      <c r="R37" s="61">
        <v>626.9620000000001</v>
      </c>
      <c r="S37" s="21">
        <v>620</v>
      </c>
      <c r="T37" s="50">
        <v>630</v>
      </c>
      <c r="U37" s="7">
        <v>3</v>
      </c>
      <c r="V37" s="21" t="s">
        <v>277</v>
      </c>
      <c r="W37" s="26">
        <v>0.26</v>
      </c>
      <c r="X37" s="20">
        <v>0.28</v>
      </c>
      <c r="Y37" s="21">
        <v>0.3</v>
      </c>
      <c r="Z37" s="44">
        <v>0.26</v>
      </c>
      <c r="AA37" s="7" t="s">
        <v>180</v>
      </c>
      <c r="AB37" s="8">
        <v>1.0005814</v>
      </c>
      <c r="AC37" s="24">
        <v>1.00772841</v>
      </c>
      <c r="AD37" s="21">
        <v>1</v>
      </c>
      <c r="AE37" s="43">
        <v>1.0005814</v>
      </c>
      <c r="AF37" s="7" t="s">
        <v>181</v>
      </c>
      <c r="AG37" s="20" t="s">
        <v>228</v>
      </c>
      <c r="AH37" s="21">
        <v>1.2</v>
      </c>
      <c r="AI37" s="44">
        <v>0.08</v>
      </c>
      <c r="AJ37" s="7">
        <v>93</v>
      </c>
      <c r="AK37" s="20">
        <v>92.4</v>
      </c>
      <c r="AL37" s="21">
        <v>87.3</v>
      </c>
      <c r="AM37" s="44">
        <v>93</v>
      </c>
      <c r="AN37" s="13">
        <v>32</v>
      </c>
      <c r="AO37" s="7">
        <v>17.9</v>
      </c>
      <c r="AP37" s="20">
        <v>16</v>
      </c>
      <c r="AQ37" s="21">
        <v>20.5</v>
      </c>
      <c r="AR37" s="42">
        <v>17.9</v>
      </c>
      <c r="AS37" s="7">
        <v>64</v>
      </c>
      <c r="AT37" s="20">
        <v>60</v>
      </c>
      <c r="AU37" s="63">
        <v>68.4202</v>
      </c>
      <c r="AV37" s="21">
        <v>60</v>
      </c>
      <c r="AW37" s="50">
        <v>64</v>
      </c>
      <c r="AX37" s="7">
        <v>4</v>
      </c>
      <c r="AY37" s="20">
        <v>4.11</v>
      </c>
      <c r="AZ37" s="21">
        <v>4.5</v>
      </c>
      <c r="BA37" s="44">
        <v>4</v>
      </c>
      <c r="BB37" s="7">
        <v>30</v>
      </c>
      <c r="BC37" s="20">
        <v>32</v>
      </c>
      <c r="BD37" s="21">
        <v>31</v>
      </c>
      <c r="BE37" s="50">
        <v>30</v>
      </c>
      <c r="BF37" s="7">
        <v>6.7</v>
      </c>
      <c r="BG37" s="20">
        <v>6.91</v>
      </c>
      <c r="BH37" s="21">
        <v>7.02</v>
      </c>
      <c r="BI37" s="43">
        <v>6.7</v>
      </c>
      <c r="BJ37" s="13">
        <v>4.1</v>
      </c>
      <c r="BK37" s="20">
        <v>4.35</v>
      </c>
      <c r="BL37" s="21">
        <v>4.48</v>
      </c>
      <c r="BM37" s="7">
        <v>1.71</v>
      </c>
      <c r="BN37" s="20">
        <v>1.55</v>
      </c>
      <c r="BO37" s="21">
        <v>1.58</v>
      </c>
      <c r="BP37" s="8">
        <v>4.8260877</v>
      </c>
      <c r="BQ37" s="24">
        <v>4.77013306</v>
      </c>
      <c r="BR37" s="21">
        <v>4.67</v>
      </c>
      <c r="BS37" s="43">
        <v>4.8260877</v>
      </c>
      <c r="BT37" s="7">
        <v>21.2</v>
      </c>
      <c r="BU37" s="20">
        <v>21.8</v>
      </c>
      <c r="BV37" s="21">
        <v>32</v>
      </c>
      <c r="BW37" s="7">
        <v>7.2</v>
      </c>
      <c r="BX37" s="20">
        <v>7.07</v>
      </c>
      <c r="BY37" s="21">
        <v>6.91</v>
      </c>
      <c r="BZ37" s="7" t="s">
        <v>182</v>
      </c>
      <c r="CA37" s="21">
        <v>2</v>
      </c>
      <c r="CB37" s="7">
        <v>8.3</v>
      </c>
      <c r="CC37" s="20">
        <v>8.7</v>
      </c>
      <c r="CD37" s="21">
        <v>9</v>
      </c>
      <c r="CE37" s="44">
        <v>8.3</v>
      </c>
      <c r="CF37" s="7" t="s">
        <v>183</v>
      </c>
      <c r="CG37" s="20">
        <v>0.028</v>
      </c>
      <c r="CH37" s="21">
        <v>0.023</v>
      </c>
      <c r="CI37" s="43">
        <v>0.023</v>
      </c>
      <c r="CJ37" s="13">
        <v>1.5</v>
      </c>
      <c r="CK37" s="20">
        <v>1.4</v>
      </c>
      <c r="CL37" s="21">
        <v>1.53</v>
      </c>
      <c r="CM37" s="7" t="s">
        <v>184</v>
      </c>
      <c r="CN37" s="21">
        <v>0.7</v>
      </c>
      <c r="CO37" s="8">
        <v>2.7228821599999997</v>
      </c>
      <c r="CP37" s="24">
        <v>2.62326452</v>
      </c>
      <c r="CQ37" s="21">
        <v>2.8</v>
      </c>
      <c r="CR37" s="43">
        <v>2.7228821599999997</v>
      </c>
      <c r="CS37" s="7">
        <v>42</v>
      </c>
      <c r="CT37" s="20">
        <v>44</v>
      </c>
      <c r="CU37" s="21">
        <v>40.1</v>
      </c>
      <c r="CV37" s="44">
        <v>42</v>
      </c>
      <c r="CW37" s="7">
        <v>34</v>
      </c>
      <c r="CX37" s="21">
        <v>40</v>
      </c>
      <c r="CY37" s="13">
        <v>0.53</v>
      </c>
      <c r="CZ37" s="20">
        <v>0.71</v>
      </c>
      <c r="DA37" s="21">
        <v>0.63</v>
      </c>
      <c r="DB37" s="8">
        <v>1.01913084</v>
      </c>
      <c r="DC37" s="24">
        <v>0.9889790399999999</v>
      </c>
      <c r="DD37" s="21">
        <v>1</v>
      </c>
      <c r="DE37" s="43">
        <v>1.01913084</v>
      </c>
      <c r="DF37" s="9">
        <v>882.873</v>
      </c>
      <c r="DG37" s="29">
        <v>851.9027</v>
      </c>
      <c r="DH37" s="21">
        <v>890</v>
      </c>
      <c r="DI37" s="50">
        <v>882.873</v>
      </c>
      <c r="DJ37" s="7" t="s">
        <v>185</v>
      </c>
      <c r="DK37" s="20" t="s">
        <v>234</v>
      </c>
      <c r="DL37" s="21">
        <v>3</v>
      </c>
      <c r="DM37" s="44">
        <v>0.25</v>
      </c>
      <c r="DN37" s="10">
        <v>1.5208068499999998</v>
      </c>
      <c r="DO37" s="31">
        <v>1.483714</v>
      </c>
      <c r="DP37" s="13">
        <v>18</v>
      </c>
      <c r="DQ37" s="20">
        <v>18.7</v>
      </c>
      <c r="DR37" s="21">
        <v>19</v>
      </c>
      <c r="DS37" s="44">
        <v>18</v>
      </c>
      <c r="DT37" s="7">
        <v>40</v>
      </c>
      <c r="DU37" s="20">
        <v>43</v>
      </c>
      <c r="DV37" s="21">
        <v>41</v>
      </c>
      <c r="DW37" s="44">
        <v>40</v>
      </c>
      <c r="DX37" s="13">
        <v>38</v>
      </c>
      <c r="DY37" s="20">
        <v>32</v>
      </c>
      <c r="DZ37" s="21">
        <v>36</v>
      </c>
      <c r="EA37" s="42">
        <v>38</v>
      </c>
      <c r="EB37" s="11">
        <v>0.068954518</v>
      </c>
      <c r="EC37" s="33">
        <v>0.061098940000000004</v>
      </c>
      <c r="ED37" s="21">
        <v>0.07</v>
      </c>
      <c r="EE37" s="52">
        <v>0.068954518</v>
      </c>
      <c r="EF37" s="7">
        <v>25</v>
      </c>
      <c r="EG37" s="20">
        <v>22</v>
      </c>
      <c r="EH37" s="21">
        <v>28</v>
      </c>
      <c r="EI37" s="42">
        <v>25</v>
      </c>
      <c r="EJ37" s="70">
        <v>0.0011</v>
      </c>
      <c r="EK37" s="13">
        <v>9.8</v>
      </c>
      <c r="EL37" s="20">
        <v>11.2</v>
      </c>
      <c r="EM37" s="21">
        <v>10.9</v>
      </c>
      <c r="EN37" s="7">
        <v>127</v>
      </c>
      <c r="EO37" s="20">
        <v>132</v>
      </c>
      <c r="EP37" s="21">
        <v>141</v>
      </c>
      <c r="EQ37" s="44">
        <v>127</v>
      </c>
      <c r="ER37" s="13">
        <v>0.065</v>
      </c>
      <c r="ES37" s="22">
        <v>0.07</v>
      </c>
      <c r="ET37" s="52">
        <v>0.065</v>
      </c>
      <c r="EU37" s="7">
        <v>0.54</v>
      </c>
      <c r="EV37" s="20">
        <v>0.43</v>
      </c>
      <c r="EW37" s="21">
        <v>1</v>
      </c>
      <c r="EX37" s="44">
        <v>0.54</v>
      </c>
      <c r="EY37" s="7">
        <v>17</v>
      </c>
      <c r="EZ37" s="21">
        <v>14</v>
      </c>
      <c r="FA37" s="42">
        <v>17</v>
      </c>
      <c r="FB37" s="13">
        <v>0.032</v>
      </c>
      <c r="FC37" s="20">
        <v>0.7</v>
      </c>
      <c r="FD37" s="43">
        <v>0.032</v>
      </c>
      <c r="FE37" s="8">
        <v>30.780858149999997</v>
      </c>
      <c r="FF37" s="35">
        <v>30.570510600000002</v>
      </c>
      <c r="FG37" s="43">
        <v>30.780858149999997</v>
      </c>
      <c r="FH37" s="7">
        <v>8.2</v>
      </c>
      <c r="FI37" s="20">
        <v>8.27</v>
      </c>
      <c r="FJ37" s="21">
        <v>8.2</v>
      </c>
      <c r="FK37" s="43">
        <v>8.2</v>
      </c>
      <c r="FL37" s="7">
        <v>3</v>
      </c>
      <c r="FM37" s="20">
        <v>3</v>
      </c>
      <c r="FN37" s="21">
        <v>4</v>
      </c>
      <c r="FO37" s="42">
        <v>3</v>
      </c>
      <c r="FP37" s="7">
        <v>183</v>
      </c>
      <c r="FQ37" s="20">
        <v>187</v>
      </c>
      <c r="FR37" s="61">
        <v>169.119</v>
      </c>
      <c r="FS37" s="21">
        <v>176</v>
      </c>
      <c r="FT37" s="50">
        <v>183</v>
      </c>
      <c r="FU37" s="7">
        <v>1.21</v>
      </c>
      <c r="FV37" s="20">
        <v>1.2</v>
      </c>
      <c r="FW37" s="21">
        <v>1</v>
      </c>
      <c r="FX37" s="44">
        <v>1.21</v>
      </c>
      <c r="FY37" s="7">
        <v>1.18</v>
      </c>
      <c r="FZ37" s="20">
        <v>1.1</v>
      </c>
      <c r="GA37" s="21">
        <v>1.05</v>
      </c>
      <c r="GB37" s="27" t="s">
        <v>86</v>
      </c>
      <c r="GC37" s="20">
        <v>0.03</v>
      </c>
      <c r="GD37" s="43">
        <v>0.006</v>
      </c>
      <c r="GE37" s="7">
        <v>12.1</v>
      </c>
      <c r="GF37" s="20">
        <v>12.25</v>
      </c>
      <c r="GG37" s="21">
        <v>11.1</v>
      </c>
      <c r="GH37" s="44">
        <v>12.1</v>
      </c>
      <c r="GI37" s="10">
        <v>0.67287311</v>
      </c>
      <c r="GJ37" s="31">
        <v>0.59351292</v>
      </c>
      <c r="GK37" s="21">
        <v>0.59</v>
      </c>
      <c r="GL37" s="52">
        <v>0.67287311</v>
      </c>
      <c r="GM37" s="7">
        <v>0.7</v>
      </c>
      <c r="GN37" s="20" t="s">
        <v>228</v>
      </c>
      <c r="GO37" s="21">
        <v>0.8</v>
      </c>
      <c r="GP37" s="13">
        <v>0.65</v>
      </c>
      <c r="GQ37" s="20">
        <v>0.68</v>
      </c>
      <c r="GR37" s="21">
        <v>0.7</v>
      </c>
      <c r="GS37" s="7">
        <v>3.14</v>
      </c>
      <c r="GT37" s="20">
        <v>2.9</v>
      </c>
      <c r="GU37" s="21">
        <v>2.8</v>
      </c>
      <c r="GV37" s="44">
        <v>3.14</v>
      </c>
      <c r="GW37" s="7">
        <v>102</v>
      </c>
      <c r="GX37" s="20">
        <v>101</v>
      </c>
      <c r="GY37" s="21">
        <v>98</v>
      </c>
      <c r="GZ37" s="42">
        <v>102</v>
      </c>
      <c r="HA37" s="7">
        <v>0.8</v>
      </c>
      <c r="HB37" s="20">
        <v>2</v>
      </c>
      <c r="HC37" s="21">
        <v>3</v>
      </c>
      <c r="HD37" s="44">
        <v>0.8</v>
      </c>
      <c r="HE37" s="7">
        <v>40</v>
      </c>
      <c r="HF37" s="20">
        <v>38.7</v>
      </c>
      <c r="HG37" s="21">
        <v>41.1</v>
      </c>
      <c r="HH37" s="44">
        <v>40</v>
      </c>
      <c r="HI37" s="13">
        <v>4</v>
      </c>
      <c r="HJ37" s="20">
        <v>4.59</v>
      </c>
      <c r="HK37" s="21">
        <v>4.5</v>
      </c>
      <c r="HL37" s="7">
        <v>103</v>
      </c>
      <c r="HM37" s="20">
        <v>103</v>
      </c>
      <c r="HN37" s="21">
        <v>96</v>
      </c>
      <c r="HO37" s="42">
        <v>103</v>
      </c>
      <c r="HP37" s="7">
        <v>290</v>
      </c>
      <c r="HQ37" s="20">
        <v>328</v>
      </c>
      <c r="HR37" s="21">
        <v>342</v>
      </c>
      <c r="HS37" s="44">
        <v>290</v>
      </c>
    </row>
    <row r="38" spans="1:227" ht="12.75">
      <c r="A38" s="3" t="s">
        <v>186</v>
      </c>
      <c r="B38" s="3" t="s">
        <v>187</v>
      </c>
      <c r="D38" s="20" t="s">
        <v>228</v>
      </c>
      <c r="E38" s="21" t="s">
        <v>234</v>
      </c>
      <c r="F38" s="41">
        <v>0.25</v>
      </c>
      <c r="G38" s="8">
        <v>3.45071652</v>
      </c>
      <c r="H38" s="24">
        <v>3.27077118</v>
      </c>
      <c r="I38" s="21">
        <v>3.15</v>
      </c>
      <c r="J38" s="43">
        <v>3.45071652</v>
      </c>
      <c r="K38" s="7">
        <v>67</v>
      </c>
      <c r="L38" s="21">
        <v>59</v>
      </c>
      <c r="M38" s="42">
        <v>67</v>
      </c>
      <c r="N38" s="13">
        <v>0.0089</v>
      </c>
      <c r="O38" s="7">
        <v>54</v>
      </c>
      <c r="P38" s="7">
        <v>290</v>
      </c>
      <c r="Q38" s="20">
        <v>255</v>
      </c>
      <c r="R38" s="61">
        <v>268.698</v>
      </c>
      <c r="S38" s="21">
        <v>261</v>
      </c>
      <c r="T38" s="50">
        <v>290</v>
      </c>
      <c r="U38" s="7">
        <v>1.06</v>
      </c>
      <c r="V38" s="21" t="s">
        <v>277</v>
      </c>
      <c r="W38" s="27">
        <v>0.94</v>
      </c>
      <c r="X38" s="20">
        <v>0.75</v>
      </c>
      <c r="Y38" s="21">
        <v>1.4</v>
      </c>
      <c r="Z38" s="44">
        <v>0.94</v>
      </c>
      <c r="AB38" s="8">
        <v>5.989194380000001</v>
      </c>
      <c r="AC38" s="24">
        <v>5.6175498600000005</v>
      </c>
      <c r="AD38" s="21">
        <v>5.5</v>
      </c>
      <c r="AE38" s="43">
        <v>5.989194380000001</v>
      </c>
      <c r="AF38" s="13">
        <v>0.93</v>
      </c>
      <c r="AG38" s="20">
        <v>1.1</v>
      </c>
      <c r="AH38" s="21">
        <v>2</v>
      </c>
      <c r="AI38" s="44">
        <f>AVERAGE(AF38:AH38)</f>
        <v>1.3433333333333335</v>
      </c>
      <c r="AJ38" s="7">
        <v>36</v>
      </c>
      <c r="AK38" s="20">
        <v>33.3</v>
      </c>
      <c r="AL38" s="21">
        <v>33.7</v>
      </c>
      <c r="AM38" s="44">
        <v>36</v>
      </c>
      <c r="AN38" s="7" t="s">
        <v>188</v>
      </c>
      <c r="AO38" s="7">
        <v>11.8</v>
      </c>
      <c r="AP38" s="20">
        <v>12</v>
      </c>
      <c r="AQ38" s="21">
        <v>12</v>
      </c>
      <c r="AR38" s="42">
        <v>11.8</v>
      </c>
      <c r="AS38" s="7">
        <v>30</v>
      </c>
      <c r="AT38" s="20">
        <v>40</v>
      </c>
      <c r="AV38" s="21">
        <v>30</v>
      </c>
      <c r="AW38" s="50">
        <v>30</v>
      </c>
      <c r="AX38" s="7">
        <v>5.2</v>
      </c>
      <c r="AY38" s="20">
        <v>5.12</v>
      </c>
      <c r="AZ38" s="21">
        <v>4.5</v>
      </c>
      <c r="BA38" s="44">
        <v>5.2</v>
      </c>
      <c r="BB38" s="7">
        <v>66</v>
      </c>
      <c r="BC38" s="20">
        <v>70</v>
      </c>
      <c r="BD38" s="21">
        <v>61</v>
      </c>
      <c r="BE38" s="50">
        <v>66</v>
      </c>
      <c r="BF38" s="13">
        <v>1.9</v>
      </c>
      <c r="BG38" s="20">
        <v>1.72</v>
      </c>
      <c r="BH38" s="21">
        <v>1.74</v>
      </c>
      <c r="BI38" s="43">
        <v>1.9</v>
      </c>
      <c r="BJ38" s="7">
        <v>1.11</v>
      </c>
      <c r="BK38" s="20">
        <v>1.03</v>
      </c>
      <c r="BL38" s="21">
        <v>1.15</v>
      </c>
      <c r="BM38" s="7">
        <v>0.56</v>
      </c>
      <c r="BN38" s="20">
        <v>0.46</v>
      </c>
      <c r="BO38" s="21">
        <v>0.45</v>
      </c>
      <c r="BP38" s="8">
        <v>2.1192819899999997</v>
      </c>
      <c r="BQ38" s="24">
        <v>1.99338405</v>
      </c>
      <c r="BR38" s="21">
        <v>1.88</v>
      </c>
      <c r="BS38" s="43">
        <v>2.1192819899999997</v>
      </c>
      <c r="BT38" s="13">
        <v>11</v>
      </c>
      <c r="BU38" s="20">
        <v>8.9</v>
      </c>
      <c r="BV38" s="21">
        <v>13</v>
      </c>
      <c r="BW38" s="13">
        <v>2</v>
      </c>
      <c r="BX38" s="20">
        <v>2.05</v>
      </c>
      <c r="BY38" s="21">
        <v>1.86</v>
      </c>
      <c r="BZ38" s="7" t="s">
        <v>139</v>
      </c>
      <c r="CA38" s="21">
        <v>3</v>
      </c>
      <c r="CB38" s="7">
        <v>1.39</v>
      </c>
      <c r="CC38" s="20">
        <v>1.9</v>
      </c>
      <c r="CD38" s="21">
        <v>1</v>
      </c>
      <c r="CE38" s="44">
        <v>1.39</v>
      </c>
      <c r="CF38" s="7" t="s">
        <v>189</v>
      </c>
      <c r="CG38" s="20">
        <v>0.277</v>
      </c>
      <c r="CH38" s="21">
        <v>0.28</v>
      </c>
      <c r="CI38" s="43">
        <v>0.313</v>
      </c>
      <c r="CJ38" s="13">
        <v>0.38</v>
      </c>
      <c r="CK38" s="20">
        <v>0.33</v>
      </c>
      <c r="CL38" s="21">
        <v>0.37</v>
      </c>
      <c r="CM38" s="7" t="s">
        <v>190</v>
      </c>
      <c r="CN38" s="21">
        <v>0.3</v>
      </c>
      <c r="CO38" s="8">
        <v>1.37804402</v>
      </c>
      <c r="CP38" s="24">
        <v>1.4527572499999999</v>
      </c>
      <c r="CQ38" s="21">
        <v>1.3</v>
      </c>
      <c r="CR38" s="43">
        <v>1.37804402</v>
      </c>
      <c r="CS38" s="7">
        <v>20.3</v>
      </c>
      <c r="CT38" s="20">
        <v>20.7</v>
      </c>
      <c r="CU38" s="21">
        <v>17.8</v>
      </c>
      <c r="CV38" s="44">
        <v>20.3</v>
      </c>
      <c r="CW38" s="13">
        <v>147</v>
      </c>
      <c r="CX38" s="21">
        <v>130</v>
      </c>
      <c r="CY38" s="13">
        <v>0.14</v>
      </c>
      <c r="CZ38" s="20">
        <v>0.13</v>
      </c>
      <c r="DA38" s="21">
        <v>0.08</v>
      </c>
      <c r="DB38" s="8">
        <v>2.67747984</v>
      </c>
      <c r="DC38" s="24">
        <v>2.49656904</v>
      </c>
      <c r="DD38" s="21">
        <v>2.45</v>
      </c>
      <c r="DE38" s="43">
        <v>2.67747984</v>
      </c>
      <c r="DF38" s="9">
        <v>263.31300000000005</v>
      </c>
      <c r="DG38" s="29">
        <v>232.33709999999996</v>
      </c>
      <c r="DH38" s="21">
        <v>230</v>
      </c>
      <c r="DI38" s="50">
        <v>263.31300000000005</v>
      </c>
      <c r="DJ38" s="7">
        <v>35.1</v>
      </c>
      <c r="DK38" s="20">
        <v>35</v>
      </c>
      <c r="DL38" s="21">
        <v>39</v>
      </c>
      <c r="DM38" s="44">
        <v>35.1</v>
      </c>
      <c r="DN38" s="10">
        <v>2.21815243</v>
      </c>
      <c r="DO38" s="31">
        <v>2.25524528</v>
      </c>
      <c r="DP38" s="13">
        <v>5.2</v>
      </c>
      <c r="DQ38" s="20">
        <v>6.3</v>
      </c>
      <c r="DR38" s="21">
        <v>7</v>
      </c>
      <c r="DS38" s="44">
        <v>5.2</v>
      </c>
      <c r="DT38" s="7">
        <v>15.5</v>
      </c>
      <c r="DU38" s="20">
        <v>14.1</v>
      </c>
      <c r="DV38" s="21">
        <v>14.7</v>
      </c>
      <c r="DW38" s="44">
        <v>15.5</v>
      </c>
      <c r="DX38" s="13">
        <v>29</v>
      </c>
      <c r="DY38" s="20">
        <v>31</v>
      </c>
      <c r="DZ38" s="21">
        <v>28</v>
      </c>
      <c r="EA38" s="42">
        <v>29</v>
      </c>
      <c r="EB38" s="17">
        <v>0.143146088</v>
      </c>
      <c r="EC38" s="33">
        <v>0.11346946000000001</v>
      </c>
      <c r="ED38" s="21">
        <v>0.12</v>
      </c>
      <c r="EE38" s="52">
        <v>0.143146088</v>
      </c>
      <c r="EF38" s="7">
        <v>38</v>
      </c>
      <c r="EG38" s="20">
        <v>43</v>
      </c>
      <c r="EH38" s="21">
        <v>39</v>
      </c>
      <c r="EI38" s="42">
        <v>38</v>
      </c>
      <c r="EJ38" s="70">
        <v>0.0052</v>
      </c>
      <c r="EK38" s="7">
        <v>3.9</v>
      </c>
      <c r="EL38" s="20">
        <v>3.9</v>
      </c>
      <c r="EM38" s="21">
        <v>4.01</v>
      </c>
      <c r="EN38" s="7">
        <v>83</v>
      </c>
      <c r="EO38" s="20">
        <v>76.8</v>
      </c>
      <c r="EP38" s="21">
        <v>86.5</v>
      </c>
      <c r="EQ38" s="44">
        <v>83</v>
      </c>
      <c r="ER38" s="7">
        <v>1.53</v>
      </c>
      <c r="ES38" s="22">
        <v>1.5</v>
      </c>
      <c r="ET38" s="52">
        <v>1.53</v>
      </c>
      <c r="EU38" s="7">
        <v>3.4</v>
      </c>
      <c r="EV38" s="20">
        <v>1.72</v>
      </c>
      <c r="EW38" s="21">
        <v>3.9</v>
      </c>
      <c r="EX38" s="44">
        <v>3.4</v>
      </c>
      <c r="EY38" s="7">
        <v>4.6</v>
      </c>
      <c r="EZ38" s="21" t="s">
        <v>277</v>
      </c>
      <c r="FA38" s="42">
        <v>4.6</v>
      </c>
      <c r="FB38" s="37">
        <v>3.61</v>
      </c>
      <c r="FC38" s="20">
        <v>3.9</v>
      </c>
      <c r="FD38" s="43">
        <v>3.61</v>
      </c>
      <c r="FE38" s="8">
        <v>13.200477359999999</v>
      </c>
      <c r="FF38" s="35">
        <v>12.667596900000001</v>
      </c>
      <c r="FG38" s="43">
        <v>13.200477359999999</v>
      </c>
      <c r="FH38" s="7">
        <v>2.7</v>
      </c>
      <c r="FI38" s="20">
        <v>2.49</v>
      </c>
      <c r="FJ38" s="21">
        <v>2.4</v>
      </c>
      <c r="FK38" s="43">
        <v>2.7</v>
      </c>
      <c r="FL38" s="13">
        <v>1.9</v>
      </c>
      <c r="FM38" s="20">
        <v>2</v>
      </c>
      <c r="FN38" s="21">
        <v>2</v>
      </c>
      <c r="FO38" s="42">
        <v>1.9</v>
      </c>
      <c r="FP38" s="7">
        <v>420</v>
      </c>
      <c r="FQ38" s="20">
        <v>383</v>
      </c>
      <c r="FR38" s="61">
        <v>422.7975</v>
      </c>
      <c r="FS38" s="21">
        <v>344</v>
      </c>
      <c r="FT38" s="50">
        <v>420</v>
      </c>
      <c r="FU38" s="13">
        <v>0.42</v>
      </c>
      <c r="FV38" s="20">
        <v>0.4</v>
      </c>
      <c r="FW38" s="21" t="s">
        <v>228</v>
      </c>
      <c r="FX38" s="44">
        <v>0.42</v>
      </c>
      <c r="FY38" s="7">
        <v>0.36</v>
      </c>
      <c r="FZ38" s="20">
        <v>0.26</v>
      </c>
      <c r="GA38" s="21">
        <v>0.21</v>
      </c>
      <c r="GB38" s="38">
        <v>0.234</v>
      </c>
      <c r="GC38" s="20">
        <v>0.21</v>
      </c>
      <c r="GD38" s="43">
        <v>0.234</v>
      </c>
      <c r="GF38" s="20">
        <v>4.49</v>
      </c>
      <c r="GG38" s="21">
        <v>4.4</v>
      </c>
      <c r="GH38" s="44">
        <f>AVERAGE(GF38:GG38)</f>
        <v>4.445</v>
      </c>
      <c r="GI38" s="10">
        <v>0.175879704</v>
      </c>
      <c r="GJ38" s="31">
        <v>0.14388192</v>
      </c>
      <c r="GK38" s="21">
        <v>0.14</v>
      </c>
      <c r="GL38" s="52">
        <v>0.175879704</v>
      </c>
      <c r="GM38" s="7" t="s">
        <v>91</v>
      </c>
      <c r="GN38" s="20" t="s">
        <v>228</v>
      </c>
      <c r="GO38" s="21">
        <v>0.8</v>
      </c>
      <c r="GP38" s="13">
        <v>0.17</v>
      </c>
      <c r="GQ38" s="20">
        <v>0.14</v>
      </c>
      <c r="GR38" s="21">
        <v>0.16</v>
      </c>
      <c r="GS38" s="7">
        <v>5.4</v>
      </c>
      <c r="GT38" s="20">
        <v>4.99</v>
      </c>
      <c r="GU38" s="21">
        <v>5.04</v>
      </c>
      <c r="GV38" s="44">
        <v>5.4</v>
      </c>
      <c r="GW38" s="7">
        <v>128</v>
      </c>
      <c r="GX38" s="20">
        <v>145</v>
      </c>
      <c r="GY38" s="21">
        <v>116</v>
      </c>
      <c r="GZ38" s="42">
        <v>128</v>
      </c>
      <c r="HA38" s="7">
        <v>2.57</v>
      </c>
      <c r="HB38" s="20">
        <v>3</v>
      </c>
      <c r="HC38" s="21">
        <v>3</v>
      </c>
      <c r="HD38" s="44">
        <v>2.57</v>
      </c>
      <c r="HE38" s="13">
        <v>13</v>
      </c>
      <c r="HF38" s="20">
        <v>9.8</v>
      </c>
      <c r="HG38" s="21">
        <v>11.1</v>
      </c>
      <c r="HH38" s="44">
        <v>13</v>
      </c>
      <c r="HI38" s="13">
        <v>0.94</v>
      </c>
      <c r="HJ38" s="20">
        <v>1.01</v>
      </c>
      <c r="HK38" s="21">
        <v>1.1</v>
      </c>
      <c r="HL38" s="7">
        <v>74</v>
      </c>
      <c r="HM38" s="20">
        <v>81</v>
      </c>
      <c r="HN38" s="21">
        <v>61</v>
      </c>
      <c r="HO38" s="42">
        <v>74</v>
      </c>
      <c r="HP38" s="13">
        <v>53</v>
      </c>
      <c r="HQ38" s="20">
        <v>70</v>
      </c>
      <c r="HR38" s="21">
        <v>50.2</v>
      </c>
      <c r="HS38" s="44">
        <v>53</v>
      </c>
    </row>
    <row r="39" spans="1:227" ht="12.75">
      <c r="A39" s="3" t="s">
        <v>191</v>
      </c>
      <c r="B39" s="3" t="s">
        <v>192</v>
      </c>
      <c r="D39" s="20">
        <v>4.5</v>
      </c>
      <c r="E39" s="21">
        <v>5</v>
      </c>
      <c r="F39" s="41">
        <v>4.7</v>
      </c>
      <c r="G39" s="8">
        <v>5.012006970000001</v>
      </c>
      <c r="H39" s="24">
        <v>4.73150394</v>
      </c>
      <c r="I39" s="21">
        <v>4.83</v>
      </c>
      <c r="J39" s="43">
        <v>5.012006970000001</v>
      </c>
      <c r="L39" s="21">
        <v>588</v>
      </c>
      <c r="M39" s="42">
        <v>588</v>
      </c>
      <c r="P39" s="13">
        <v>200</v>
      </c>
      <c r="Q39" s="20">
        <v>254</v>
      </c>
      <c r="R39" s="61">
        <v>179.132</v>
      </c>
      <c r="S39" s="21">
        <v>218</v>
      </c>
      <c r="T39" s="57">
        <f>AVERAGE(Q39:S39)</f>
        <v>217.044</v>
      </c>
      <c r="V39" s="21" t="s">
        <v>277</v>
      </c>
      <c r="X39" s="20">
        <v>3.02</v>
      </c>
      <c r="Y39" s="21">
        <v>2.6</v>
      </c>
      <c r="Z39" s="44">
        <v>2.8</v>
      </c>
      <c r="AB39" s="8">
        <v>2.858804</v>
      </c>
      <c r="AC39" s="24">
        <v>2.6658347300000003</v>
      </c>
      <c r="AD39" s="21">
        <v>2.7</v>
      </c>
      <c r="AE39" s="43">
        <v>2.858804</v>
      </c>
      <c r="AG39" s="20">
        <v>1.5</v>
      </c>
      <c r="AH39" s="21">
        <v>2.8</v>
      </c>
      <c r="AI39" s="44">
        <v>2.1</v>
      </c>
      <c r="AK39" s="20">
        <v>27.4</v>
      </c>
      <c r="AL39" s="21">
        <v>24.3</v>
      </c>
      <c r="AM39" s="44">
        <v>25.8</v>
      </c>
      <c r="AO39" s="7">
        <v>630</v>
      </c>
      <c r="AP39" s="20">
        <v>638</v>
      </c>
      <c r="AQ39" s="21">
        <v>713</v>
      </c>
      <c r="AR39" s="42">
        <v>630</v>
      </c>
      <c r="AS39" s="13">
        <v>500</v>
      </c>
      <c r="AT39" s="20">
        <v>340</v>
      </c>
      <c r="AU39" s="63">
        <v>410.52119999999996</v>
      </c>
      <c r="AV39" s="21">
        <v>410</v>
      </c>
      <c r="AW39" s="50">
        <f>AVERAGE(AS39:AV39)</f>
        <v>415.1303</v>
      </c>
      <c r="AY39" s="20">
        <v>1.26</v>
      </c>
      <c r="AZ39" s="21">
        <v>1</v>
      </c>
      <c r="BA39" s="44">
        <v>1.13</v>
      </c>
      <c r="BB39" s="7">
        <v>8700</v>
      </c>
      <c r="BC39" s="20">
        <v>9170</v>
      </c>
      <c r="BD39" s="21">
        <v>8750</v>
      </c>
      <c r="BE39" s="50">
        <v>8700</v>
      </c>
      <c r="BG39" s="20">
        <v>2.56</v>
      </c>
      <c r="BH39" s="21">
        <v>2.94</v>
      </c>
      <c r="BI39" s="43">
        <v>2.74</v>
      </c>
      <c r="BK39" s="20">
        <v>1.46</v>
      </c>
      <c r="BL39" s="21">
        <v>1.76</v>
      </c>
      <c r="BN39" s="20">
        <v>0.77</v>
      </c>
      <c r="BO39" s="21">
        <v>0.76</v>
      </c>
      <c r="BP39" s="14">
        <v>22.9</v>
      </c>
      <c r="BQ39" s="24">
        <v>22.871459100000003</v>
      </c>
      <c r="BR39" s="21">
        <v>23</v>
      </c>
      <c r="BS39" s="48">
        <v>22.9</v>
      </c>
      <c r="BU39" s="20">
        <v>12.3</v>
      </c>
      <c r="BV39" s="21">
        <v>19</v>
      </c>
      <c r="BX39" s="20">
        <v>2.27</v>
      </c>
      <c r="BY39" s="21">
        <v>2.41</v>
      </c>
      <c r="CA39" s="21">
        <v>2</v>
      </c>
      <c r="CC39" s="20">
        <v>1.3</v>
      </c>
      <c r="CD39" s="21">
        <v>2</v>
      </c>
      <c r="CE39" s="44">
        <v>1.65</v>
      </c>
      <c r="CG39" s="20">
        <v>0.02</v>
      </c>
      <c r="CH39" s="21">
        <v>0.013</v>
      </c>
      <c r="CI39" s="43">
        <v>0.016</v>
      </c>
      <c r="CK39" s="20">
        <v>0.52</v>
      </c>
      <c r="CL39" s="21">
        <v>0.59</v>
      </c>
      <c r="CN39" s="21">
        <v>0.3</v>
      </c>
      <c r="CO39" s="14">
        <v>0.53129408</v>
      </c>
      <c r="CP39" s="24">
        <v>0.47318378999999994</v>
      </c>
      <c r="CQ39" s="21">
        <v>0.5</v>
      </c>
      <c r="CR39" s="43">
        <v>0.53129408</v>
      </c>
      <c r="CT39" s="20">
        <v>14.7</v>
      </c>
      <c r="CU39" s="21">
        <v>11.7</v>
      </c>
      <c r="CV39" s="44">
        <f>AVERAGE(CT39:CU39)</f>
        <v>13.2</v>
      </c>
      <c r="CX39" s="21">
        <v>10</v>
      </c>
      <c r="CZ39" s="20">
        <v>0.25</v>
      </c>
      <c r="DA39" s="21">
        <v>0.19</v>
      </c>
      <c r="DB39" s="14">
        <v>2.4724475999999997</v>
      </c>
      <c r="DC39" s="24">
        <v>2.23726356</v>
      </c>
      <c r="DD39" s="21">
        <v>2.3</v>
      </c>
      <c r="DE39" s="43">
        <v>2.4724475999999997</v>
      </c>
      <c r="DF39" s="9">
        <v>774.45</v>
      </c>
      <c r="DG39" s="29">
        <v>1006.7941</v>
      </c>
      <c r="DH39" s="21">
        <v>960</v>
      </c>
      <c r="DI39" s="50">
        <v>774.45</v>
      </c>
      <c r="DK39" s="20">
        <v>5</v>
      </c>
      <c r="DL39" s="21">
        <v>8</v>
      </c>
      <c r="DM39" s="44">
        <v>6.5</v>
      </c>
      <c r="DN39" s="16">
        <v>0.77153128</v>
      </c>
      <c r="DO39" s="31">
        <v>0.76411271</v>
      </c>
      <c r="DQ39" s="20">
        <v>4</v>
      </c>
      <c r="DR39" s="21">
        <v>5</v>
      </c>
      <c r="DS39" s="44">
        <v>4.5</v>
      </c>
      <c r="DU39" s="20">
        <v>12.6</v>
      </c>
      <c r="DV39" s="21">
        <v>11.8</v>
      </c>
      <c r="DW39" s="69">
        <f t="shared" si="0"/>
        <v>12.2</v>
      </c>
      <c r="DX39" s="7">
        <v>15100</v>
      </c>
      <c r="DY39" s="20">
        <v>14700</v>
      </c>
      <c r="DZ39" s="21" t="s">
        <v>237</v>
      </c>
      <c r="EA39" s="42">
        <v>15100</v>
      </c>
      <c r="EB39" s="11">
        <v>0.039277889999999996</v>
      </c>
      <c r="EC39" s="33">
        <v>0.0436421</v>
      </c>
      <c r="ED39" s="21">
        <v>0.04</v>
      </c>
      <c r="EE39" s="52">
        <v>0.039277889999999996</v>
      </c>
      <c r="EG39" s="20">
        <v>286</v>
      </c>
      <c r="EH39" s="21">
        <v>442</v>
      </c>
      <c r="EI39" s="42">
        <f>AVERAGE(EG39:EH39)</f>
        <v>364</v>
      </c>
      <c r="EJ39" s="70"/>
      <c r="EL39" s="20">
        <v>3.22</v>
      </c>
      <c r="EM39" s="21">
        <v>2.98</v>
      </c>
      <c r="EO39" s="20">
        <v>24.9</v>
      </c>
      <c r="EP39" s="21">
        <v>26.6</v>
      </c>
      <c r="EQ39" s="44">
        <v>25.8</v>
      </c>
      <c r="ER39" s="7">
        <v>12.1</v>
      </c>
      <c r="ES39" s="22">
        <v>12.05</v>
      </c>
      <c r="ET39" s="52">
        <v>12.1</v>
      </c>
      <c r="EV39" s="20">
        <v>0.58</v>
      </c>
      <c r="EW39" s="21">
        <v>1.6</v>
      </c>
      <c r="EX39" s="44">
        <f>AVERAGE(EV39:EW39)</f>
        <v>1.09</v>
      </c>
      <c r="EZ39" s="21">
        <v>18</v>
      </c>
      <c r="FA39" s="42">
        <v>18</v>
      </c>
      <c r="FC39" s="20">
        <v>21.1</v>
      </c>
      <c r="FD39" s="54">
        <v>21.1</v>
      </c>
      <c r="FE39" s="14">
        <v>16.2201333</v>
      </c>
      <c r="FF39" s="35">
        <v>16.2201333</v>
      </c>
      <c r="FG39" s="43">
        <v>16.2201333</v>
      </c>
      <c r="FI39" s="20">
        <v>2.41</v>
      </c>
      <c r="FJ39" s="21">
        <v>2.5</v>
      </c>
      <c r="FK39" s="43">
        <f>AVERAGE(FI39:FJ39)</f>
        <v>2.455</v>
      </c>
      <c r="FM39" s="20">
        <v>4</v>
      </c>
      <c r="FN39" s="21">
        <v>5</v>
      </c>
      <c r="FO39" s="42">
        <v>4.5</v>
      </c>
      <c r="FP39" s="13">
        <v>110</v>
      </c>
      <c r="FQ39" s="20">
        <v>104</v>
      </c>
      <c r="FR39" s="61">
        <v>169.119</v>
      </c>
      <c r="FS39" s="21">
        <v>100</v>
      </c>
      <c r="FT39" s="50">
        <v>110</v>
      </c>
      <c r="FV39" s="20">
        <v>0.3</v>
      </c>
      <c r="FW39" s="21" t="s">
        <v>228</v>
      </c>
      <c r="FX39" s="44">
        <v>0.3</v>
      </c>
      <c r="FZ39" s="20">
        <v>0.46</v>
      </c>
      <c r="GA39" s="21">
        <v>0.37</v>
      </c>
      <c r="GC39" s="20">
        <v>1.32</v>
      </c>
      <c r="GD39" s="54">
        <v>1.32</v>
      </c>
      <c r="GF39" s="20">
        <v>3.25</v>
      </c>
      <c r="GG39" s="21">
        <v>2.8</v>
      </c>
      <c r="GH39" s="44">
        <f>AVERAGE(GF39:GG39)</f>
        <v>3.025</v>
      </c>
      <c r="GI39" s="16">
        <v>0.55295513</v>
      </c>
      <c r="GJ39" s="31">
        <v>0.44363592</v>
      </c>
      <c r="GK39" s="21">
        <v>0.47</v>
      </c>
      <c r="GL39" s="52">
        <f>AVERAGE(GI39:GK39)</f>
        <v>0.4888636833333333</v>
      </c>
      <c r="GN39" s="20">
        <v>0.5</v>
      </c>
      <c r="GO39" s="21">
        <v>0.9</v>
      </c>
      <c r="GQ39" s="20">
        <v>0.26</v>
      </c>
      <c r="GR39" s="21">
        <v>0.24</v>
      </c>
      <c r="GT39" s="20">
        <v>1.02</v>
      </c>
      <c r="GU39" s="21">
        <v>0.94</v>
      </c>
      <c r="GV39" s="44">
        <f>AVERAGE(GT39:GU39)</f>
        <v>0.98</v>
      </c>
      <c r="GW39" s="13">
        <v>300</v>
      </c>
      <c r="GX39" s="20">
        <v>181</v>
      </c>
      <c r="GY39" s="21">
        <v>236</v>
      </c>
      <c r="GZ39" s="42">
        <f>AVERAGE(GW39:GY39)</f>
        <v>239</v>
      </c>
      <c r="HB39" s="20">
        <v>4</v>
      </c>
      <c r="HC39" s="21">
        <v>1</v>
      </c>
      <c r="HD39" s="44">
        <v>2.5</v>
      </c>
      <c r="HF39" s="20">
        <v>14.2</v>
      </c>
      <c r="HG39" s="21">
        <v>17.6</v>
      </c>
      <c r="HH39" s="44">
        <v>15.9</v>
      </c>
      <c r="HJ39" s="20">
        <v>1.54</v>
      </c>
      <c r="HK39" s="21">
        <v>1.7</v>
      </c>
      <c r="HL39" s="13">
        <v>300</v>
      </c>
      <c r="HM39" s="20">
        <v>295</v>
      </c>
      <c r="HN39" s="21">
        <v>262</v>
      </c>
      <c r="HO39" s="42">
        <v>300</v>
      </c>
      <c r="HP39" s="13">
        <v>140</v>
      </c>
      <c r="HQ39" s="20">
        <v>89</v>
      </c>
      <c r="HR39" s="21">
        <v>83.2</v>
      </c>
      <c r="HS39" s="44">
        <v>140</v>
      </c>
    </row>
    <row r="40" spans="1:227" ht="12.75">
      <c r="A40" s="3" t="s">
        <v>193</v>
      </c>
      <c r="B40" s="3" t="s">
        <v>194</v>
      </c>
      <c r="C40" s="7" t="s">
        <v>195</v>
      </c>
      <c r="D40" s="20" t="s">
        <v>228</v>
      </c>
      <c r="E40" s="21">
        <v>1</v>
      </c>
      <c r="F40" s="41">
        <v>1.1</v>
      </c>
      <c r="G40" s="8">
        <v>6.37218204</v>
      </c>
      <c r="H40" s="24">
        <v>6.21869925</v>
      </c>
      <c r="I40" s="21">
        <v>6.27</v>
      </c>
      <c r="J40" s="43">
        <v>6.37218204</v>
      </c>
      <c r="K40" s="7">
        <v>17.3</v>
      </c>
      <c r="L40" s="21">
        <v>18</v>
      </c>
      <c r="M40" s="42">
        <v>17.3</v>
      </c>
      <c r="N40" s="7" t="s">
        <v>196</v>
      </c>
      <c r="O40" s="13">
        <v>88</v>
      </c>
      <c r="P40" s="7">
        <v>460</v>
      </c>
      <c r="Q40" s="20">
        <v>456</v>
      </c>
      <c r="R40" s="61">
        <v>447.83</v>
      </c>
      <c r="S40" s="21">
        <v>433</v>
      </c>
      <c r="T40" s="57">
        <v>460</v>
      </c>
      <c r="U40" s="13">
        <v>22</v>
      </c>
      <c r="V40" s="21">
        <v>23</v>
      </c>
      <c r="W40" s="38">
        <v>0.12</v>
      </c>
      <c r="X40" s="20">
        <v>0.11</v>
      </c>
      <c r="Y40" s="21">
        <v>0.1</v>
      </c>
      <c r="Z40" s="44">
        <v>0.12</v>
      </c>
      <c r="AB40" s="8">
        <v>5.68901996</v>
      </c>
      <c r="AC40" s="24">
        <v>5.63184388</v>
      </c>
      <c r="AD40" s="21">
        <v>5.7</v>
      </c>
      <c r="AE40" s="43">
        <v>5.68901996</v>
      </c>
      <c r="AF40" s="13">
        <v>0.208</v>
      </c>
      <c r="AG40" s="20" t="s">
        <v>228</v>
      </c>
      <c r="AH40" s="21">
        <v>1.1</v>
      </c>
      <c r="AI40" s="44">
        <v>0.208</v>
      </c>
      <c r="AJ40" s="13">
        <v>175</v>
      </c>
      <c r="AK40" s="20">
        <v>174.5</v>
      </c>
      <c r="AL40" s="21">
        <v>173</v>
      </c>
      <c r="AM40" s="44">
        <v>175</v>
      </c>
      <c r="AN40" s="13">
        <v>140</v>
      </c>
      <c r="AO40" s="7">
        <v>8.6</v>
      </c>
      <c r="AP40" s="20">
        <v>6</v>
      </c>
      <c r="AQ40" s="21">
        <v>8.8</v>
      </c>
      <c r="AR40" s="42">
        <v>8.6</v>
      </c>
      <c r="AS40" s="13">
        <v>9.5</v>
      </c>
      <c r="AT40" s="20">
        <v>10</v>
      </c>
      <c r="AV40" s="21">
        <v>10</v>
      </c>
      <c r="AW40" s="50">
        <v>9.5</v>
      </c>
      <c r="AX40" s="7">
        <v>2.4</v>
      </c>
      <c r="AY40" s="20">
        <v>2.7</v>
      </c>
      <c r="AZ40" s="21">
        <v>2.4</v>
      </c>
      <c r="BA40" s="44">
        <v>2.4</v>
      </c>
      <c r="BB40" s="13">
        <v>5.2</v>
      </c>
      <c r="BC40" s="20">
        <v>2</v>
      </c>
      <c r="BD40" s="21" t="s">
        <v>277</v>
      </c>
      <c r="BE40" s="50">
        <v>5.2</v>
      </c>
      <c r="BF40" s="13">
        <v>18</v>
      </c>
      <c r="BG40" s="20">
        <v>21.1</v>
      </c>
      <c r="BH40" s="21">
        <v>21.7</v>
      </c>
      <c r="BI40" s="43">
        <v>18</v>
      </c>
      <c r="BJ40" s="13">
        <v>12.4</v>
      </c>
      <c r="BK40" s="20">
        <v>15.4</v>
      </c>
      <c r="BL40" s="21">
        <v>16.9</v>
      </c>
      <c r="BM40" s="13">
        <v>2.42</v>
      </c>
      <c r="BN40" s="20">
        <v>2.68</v>
      </c>
      <c r="BO40" s="21">
        <v>2.66</v>
      </c>
      <c r="BP40" s="8">
        <v>4.413422229999999</v>
      </c>
      <c r="BQ40" s="24">
        <v>4.30850728</v>
      </c>
      <c r="BR40" s="21">
        <v>4.17</v>
      </c>
      <c r="BS40" s="43">
        <v>4.413422229999999</v>
      </c>
      <c r="BT40" s="7">
        <v>29</v>
      </c>
      <c r="BU40" s="20">
        <v>28.8</v>
      </c>
      <c r="BV40" s="21">
        <v>41</v>
      </c>
      <c r="BW40" s="7">
        <v>17</v>
      </c>
      <c r="BX40" s="20">
        <v>17</v>
      </c>
      <c r="BY40" s="21">
        <v>17</v>
      </c>
      <c r="BZ40" s="7" t="s">
        <v>85</v>
      </c>
      <c r="CA40" s="21">
        <v>3</v>
      </c>
      <c r="CB40" s="13">
        <v>7.7</v>
      </c>
      <c r="CC40" s="20">
        <v>8.8</v>
      </c>
      <c r="CD40" s="21">
        <v>10</v>
      </c>
      <c r="CE40" s="44">
        <v>7.7</v>
      </c>
      <c r="CF40" s="7" t="s">
        <v>156</v>
      </c>
      <c r="CG40" s="20">
        <v>0.075</v>
      </c>
      <c r="CH40" s="21">
        <v>0.076</v>
      </c>
      <c r="CI40" s="43">
        <v>0.08</v>
      </c>
      <c r="CJ40" s="13">
        <v>3.8</v>
      </c>
      <c r="CK40" s="20">
        <v>4.69</v>
      </c>
      <c r="CL40" s="21">
        <v>5.14</v>
      </c>
      <c r="CN40" s="21" t="s">
        <v>257</v>
      </c>
      <c r="CO40" s="8">
        <v>3.69415415</v>
      </c>
      <c r="CP40" s="24">
        <v>3.6111394499999996</v>
      </c>
      <c r="CQ40" s="21">
        <v>4</v>
      </c>
      <c r="CR40" s="43">
        <v>3.69415415</v>
      </c>
      <c r="CS40" s="7">
        <v>75</v>
      </c>
      <c r="CT40" s="20">
        <v>77.3</v>
      </c>
      <c r="CU40" s="21">
        <v>74.4</v>
      </c>
      <c r="CV40" s="44">
        <v>75</v>
      </c>
      <c r="CW40" s="7">
        <v>95</v>
      </c>
      <c r="CX40" s="21">
        <v>100</v>
      </c>
      <c r="CY40" s="13">
        <v>2.7</v>
      </c>
      <c r="CZ40" s="20">
        <v>3.09</v>
      </c>
      <c r="DA40" s="21">
        <v>3</v>
      </c>
      <c r="DB40" s="8">
        <v>1.62216684</v>
      </c>
      <c r="DC40" s="24">
        <v>1.5498025199999999</v>
      </c>
      <c r="DD40" s="21">
        <v>1.51</v>
      </c>
      <c r="DE40" s="43">
        <v>1.62216684</v>
      </c>
      <c r="DF40" s="9">
        <v>2478.24</v>
      </c>
      <c r="DG40" s="29">
        <v>2400.8167</v>
      </c>
      <c r="DH40" s="21">
        <v>2340</v>
      </c>
      <c r="DI40" s="50">
        <v>2478.24</v>
      </c>
      <c r="DJ40" s="7" t="s">
        <v>197</v>
      </c>
      <c r="DK40" s="20" t="s">
        <v>234</v>
      </c>
      <c r="DL40" s="21">
        <v>4</v>
      </c>
      <c r="DM40" s="44">
        <v>1.8</v>
      </c>
      <c r="DN40" s="10">
        <v>3.1974036699999995</v>
      </c>
      <c r="DO40" s="31">
        <v>3.1899851</v>
      </c>
      <c r="DP40" s="13">
        <v>29</v>
      </c>
      <c r="DQ40" s="20">
        <v>32.3</v>
      </c>
      <c r="DR40" s="21">
        <v>34</v>
      </c>
      <c r="DS40" s="44">
        <v>29</v>
      </c>
      <c r="DT40" s="13">
        <v>73</v>
      </c>
      <c r="DU40" s="20">
        <v>82</v>
      </c>
      <c r="DV40" s="21">
        <v>81.5</v>
      </c>
      <c r="DW40" s="69">
        <f t="shared" si="0"/>
        <v>78.83333333333333</v>
      </c>
      <c r="DX40" s="13">
        <v>9.9</v>
      </c>
      <c r="DY40" s="20">
        <v>8</v>
      </c>
      <c r="DZ40" s="21">
        <v>13</v>
      </c>
      <c r="EA40" s="42">
        <v>9.9</v>
      </c>
      <c r="EB40" s="11">
        <v>0.18766103</v>
      </c>
      <c r="EC40" s="33">
        <v>0.19638945</v>
      </c>
      <c r="ED40" s="21">
        <v>0.21</v>
      </c>
      <c r="EE40" s="52">
        <v>0.18766103</v>
      </c>
      <c r="EF40" s="7">
        <v>85</v>
      </c>
      <c r="EG40" s="20">
        <v>91</v>
      </c>
      <c r="EH40" s="21">
        <v>65</v>
      </c>
      <c r="EI40" s="42">
        <v>85</v>
      </c>
      <c r="EJ40" s="71">
        <v>0.015</v>
      </c>
      <c r="EK40" s="7">
        <v>18.8</v>
      </c>
      <c r="EL40" s="20">
        <v>21.5</v>
      </c>
      <c r="EM40" s="21">
        <v>21.8</v>
      </c>
      <c r="EN40" s="7">
        <v>217</v>
      </c>
      <c r="EO40" s="20">
        <v>233</v>
      </c>
      <c r="EP40" s="21">
        <v>252</v>
      </c>
      <c r="EQ40" s="44">
        <v>217</v>
      </c>
      <c r="ER40" s="13">
        <v>0.016</v>
      </c>
      <c r="ES40" s="22">
        <v>0.01</v>
      </c>
      <c r="ET40" s="52">
        <v>0.016</v>
      </c>
      <c r="EU40" s="37">
        <v>0.32</v>
      </c>
      <c r="EV40" s="20">
        <v>0.6</v>
      </c>
      <c r="EW40" s="21">
        <v>1.3</v>
      </c>
      <c r="EX40" s="44">
        <v>0.32</v>
      </c>
      <c r="EY40" s="7">
        <v>7</v>
      </c>
      <c r="EZ40" s="21">
        <v>6</v>
      </c>
      <c r="FA40" s="42">
        <v>7</v>
      </c>
      <c r="FB40" s="37">
        <v>0.006</v>
      </c>
      <c r="FC40" s="20">
        <v>2.6</v>
      </c>
      <c r="FD40" s="43">
        <v>0.006</v>
      </c>
      <c r="FE40" s="8">
        <v>28.097758289999998</v>
      </c>
      <c r="FF40" s="35">
        <v>27.8126205</v>
      </c>
      <c r="FG40" s="43">
        <v>28.097758289999998</v>
      </c>
      <c r="FH40" s="7">
        <v>16.1</v>
      </c>
      <c r="FI40" s="20">
        <v>16.55</v>
      </c>
      <c r="FJ40" s="21">
        <v>17.5</v>
      </c>
      <c r="FK40" s="43">
        <v>16.1</v>
      </c>
      <c r="FL40" s="7" t="s">
        <v>198</v>
      </c>
      <c r="FM40" s="20">
        <v>6</v>
      </c>
      <c r="FN40" s="21">
        <v>6</v>
      </c>
      <c r="FO40" s="42">
        <v>5.7</v>
      </c>
      <c r="FP40" s="7">
        <v>271</v>
      </c>
      <c r="FQ40" s="20">
        <v>285</v>
      </c>
      <c r="FR40" s="61">
        <v>338.238</v>
      </c>
      <c r="FS40" s="21">
        <v>267</v>
      </c>
      <c r="FT40" s="50">
        <v>271</v>
      </c>
      <c r="FU40" s="7">
        <v>2.01</v>
      </c>
      <c r="FV40" s="20">
        <v>2</v>
      </c>
      <c r="FW40" s="21">
        <v>1.9</v>
      </c>
      <c r="FX40" s="44">
        <v>2.01</v>
      </c>
      <c r="FY40" s="13">
        <v>2.5</v>
      </c>
      <c r="FZ40" s="20">
        <v>3.07</v>
      </c>
      <c r="GA40" s="21">
        <v>3.23</v>
      </c>
      <c r="GB40" s="38" t="s">
        <v>295</v>
      </c>
      <c r="GC40" s="20">
        <v>0.02</v>
      </c>
      <c r="GD40" s="43">
        <v>0.001</v>
      </c>
      <c r="GE40" s="7">
        <v>379</v>
      </c>
      <c r="GF40" s="20">
        <v>459</v>
      </c>
      <c r="GG40" s="21">
        <v>432</v>
      </c>
      <c r="GH40" s="44">
        <v>379</v>
      </c>
      <c r="GI40" s="10">
        <v>0.09993165</v>
      </c>
      <c r="GJ40" s="31">
        <v>0.08393112000000001</v>
      </c>
      <c r="GK40" s="21">
        <v>0.1</v>
      </c>
      <c r="GL40" s="52">
        <v>0.09993165</v>
      </c>
      <c r="GM40" s="13">
        <v>1.5</v>
      </c>
      <c r="GN40" s="20">
        <v>0.7</v>
      </c>
      <c r="GO40" s="21">
        <v>1.8</v>
      </c>
      <c r="GP40" s="7">
        <v>2.1</v>
      </c>
      <c r="GQ40" s="20">
        <v>2.59</v>
      </c>
      <c r="GR40" s="21">
        <v>2.72</v>
      </c>
      <c r="GS40" s="7">
        <v>284</v>
      </c>
      <c r="GT40" s="20">
        <v>299</v>
      </c>
      <c r="GU40" s="21">
        <v>303</v>
      </c>
      <c r="GV40" s="44">
        <v>284</v>
      </c>
      <c r="GW40" s="13">
        <v>50</v>
      </c>
      <c r="GX40" s="20">
        <v>51</v>
      </c>
      <c r="GY40" s="21">
        <v>55</v>
      </c>
      <c r="GZ40" s="42">
        <v>50</v>
      </c>
      <c r="HA40" s="7" t="s">
        <v>199</v>
      </c>
      <c r="HB40" s="20">
        <v>1</v>
      </c>
      <c r="HC40" s="21">
        <v>2</v>
      </c>
      <c r="HD40" s="44">
        <v>0.76</v>
      </c>
      <c r="HE40" s="7">
        <v>128</v>
      </c>
      <c r="HF40" s="20">
        <v>133</v>
      </c>
      <c r="HG40" s="21">
        <v>141</v>
      </c>
      <c r="HH40" s="44">
        <v>128</v>
      </c>
      <c r="HI40" s="7" t="s">
        <v>200</v>
      </c>
      <c r="HJ40" s="20">
        <v>18.65</v>
      </c>
      <c r="HK40" s="21">
        <v>19.4</v>
      </c>
      <c r="HL40" s="7">
        <v>248</v>
      </c>
      <c r="HM40" s="20">
        <v>248</v>
      </c>
      <c r="HN40" s="21">
        <v>228</v>
      </c>
      <c r="HO40" s="42">
        <v>248</v>
      </c>
      <c r="HP40" s="13">
        <v>280</v>
      </c>
      <c r="HQ40" s="20">
        <v>311</v>
      </c>
      <c r="HR40" s="21">
        <v>357</v>
      </c>
      <c r="HS40" s="44">
        <v>280</v>
      </c>
    </row>
    <row r="41" spans="1:227" ht="12.75">
      <c r="A41" s="3" t="s">
        <v>201</v>
      </c>
      <c r="B41" s="3" t="s">
        <v>194</v>
      </c>
      <c r="C41" s="7" t="s">
        <v>182</v>
      </c>
      <c r="D41" s="20" t="s">
        <v>228</v>
      </c>
      <c r="E41" s="21">
        <v>2</v>
      </c>
      <c r="F41" s="41">
        <v>1.5</v>
      </c>
      <c r="G41" s="8">
        <v>6.2239917600000005</v>
      </c>
      <c r="H41" s="24">
        <v>6.0069988500000004</v>
      </c>
      <c r="I41" s="21">
        <v>5.83</v>
      </c>
      <c r="J41" s="43">
        <v>6.2239917600000005</v>
      </c>
      <c r="K41" s="13">
        <v>18.8</v>
      </c>
      <c r="L41" s="21">
        <v>21</v>
      </c>
      <c r="M41" s="42">
        <v>18.8</v>
      </c>
      <c r="N41" s="7" t="s">
        <v>202</v>
      </c>
      <c r="O41" s="7">
        <v>107</v>
      </c>
      <c r="P41" s="13">
        <v>450</v>
      </c>
      <c r="Q41" s="20">
        <v>452</v>
      </c>
      <c r="R41" s="61">
        <v>447.83</v>
      </c>
      <c r="S41" s="21">
        <v>410</v>
      </c>
      <c r="T41" s="57">
        <f>AVERAGE(P41:S41)</f>
        <v>439.9575</v>
      </c>
      <c r="U41" s="13">
        <v>20</v>
      </c>
      <c r="V41" s="21">
        <v>23</v>
      </c>
      <c r="W41" s="38">
        <v>0.29</v>
      </c>
      <c r="X41" s="20">
        <v>0.27</v>
      </c>
      <c r="Y41" s="21">
        <v>0.2</v>
      </c>
      <c r="Z41" s="44">
        <v>0.29</v>
      </c>
      <c r="AB41" s="8">
        <v>5.896283250000001</v>
      </c>
      <c r="AC41" s="24">
        <v>5.896283250000001</v>
      </c>
      <c r="AD41" s="21">
        <v>5.8</v>
      </c>
      <c r="AE41" s="43">
        <v>5.896283250000001</v>
      </c>
      <c r="AF41" s="13">
        <v>0.203</v>
      </c>
      <c r="AG41" s="20" t="s">
        <v>228</v>
      </c>
      <c r="AH41" s="21">
        <v>0.9</v>
      </c>
      <c r="AI41" s="44">
        <v>0.6</v>
      </c>
      <c r="AJ41" s="7">
        <v>2230</v>
      </c>
      <c r="AK41" s="20">
        <v>2320</v>
      </c>
      <c r="AL41" s="21">
        <v>2050</v>
      </c>
      <c r="AM41" s="44">
        <v>2230</v>
      </c>
      <c r="AN41" s="13">
        <v>150</v>
      </c>
      <c r="AO41" s="13">
        <v>8.8</v>
      </c>
      <c r="AP41" s="20">
        <v>7</v>
      </c>
      <c r="AQ41" s="21">
        <v>9.2</v>
      </c>
      <c r="AR41" s="42">
        <v>8.8</v>
      </c>
      <c r="AS41" s="7" t="s">
        <v>203</v>
      </c>
      <c r="AT41" s="20" t="s">
        <v>236</v>
      </c>
      <c r="AV41" s="21" t="s">
        <v>236</v>
      </c>
      <c r="AW41" s="50">
        <v>11</v>
      </c>
      <c r="AX41" s="13">
        <v>2.5</v>
      </c>
      <c r="AY41" s="20">
        <v>2.81</v>
      </c>
      <c r="AZ41" s="21">
        <v>2.7</v>
      </c>
      <c r="BA41" s="44">
        <v>2.5</v>
      </c>
      <c r="BB41" s="13">
        <v>17</v>
      </c>
      <c r="BC41" s="20">
        <v>15</v>
      </c>
      <c r="BD41" s="21">
        <v>18</v>
      </c>
      <c r="BE41" s="50">
        <v>17</v>
      </c>
      <c r="BF41" s="13">
        <v>118</v>
      </c>
      <c r="BG41" s="20">
        <v>127.5</v>
      </c>
      <c r="BH41" s="21">
        <v>117</v>
      </c>
      <c r="BI41" s="43">
        <v>118</v>
      </c>
      <c r="BJ41" s="13">
        <v>68</v>
      </c>
      <c r="BK41" s="20">
        <v>81.4</v>
      </c>
      <c r="BL41" s="21">
        <v>78.1</v>
      </c>
      <c r="BM41" s="7">
        <v>17</v>
      </c>
      <c r="BN41" s="20">
        <v>18.25</v>
      </c>
      <c r="BO41" s="21">
        <v>15.9</v>
      </c>
      <c r="BP41" s="8">
        <v>4.53932017</v>
      </c>
      <c r="BQ41" s="24">
        <v>4.50434852</v>
      </c>
      <c r="BR41" s="21">
        <v>4.21</v>
      </c>
      <c r="BS41" s="43">
        <v>4.53932017</v>
      </c>
      <c r="BT41" s="7">
        <v>27</v>
      </c>
      <c r="BU41" s="20">
        <v>35.5</v>
      </c>
      <c r="BV41" s="21">
        <v>43</v>
      </c>
      <c r="BW41" s="7">
        <v>105</v>
      </c>
      <c r="BX41" s="20">
        <v>112</v>
      </c>
      <c r="BY41" s="21">
        <v>100</v>
      </c>
      <c r="BZ41" s="13">
        <v>1.4</v>
      </c>
      <c r="CA41" s="21">
        <v>4</v>
      </c>
      <c r="CB41" s="13">
        <v>9.7</v>
      </c>
      <c r="CC41" s="20">
        <v>10.3</v>
      </c>
      <c r="CD41" s="21">
        <v>10</v>
      </c>
      <c r="CE41" s="44">
        <v>9.7</v>
      </c>
      <c r="CF41" s="7" t="s">
        <v>115</v>
      </c>
      <c r="CG41" s="20">
        <v>0.027</v>
      </c>
      <c r="CH41" s="21">
        <v>0.005</v>
      </c>
      <c r="CI41" s="43">
        <v>0.016</v>
      </c>
      <c r="CJ41" s="7">
        <v>29.5</v>
      </c>
      <c r="CK41" s="20">
        <v>26.7</v>
      </c>
      <c r="CL41" s="21">
        <v>25.7</v>
      </c>
      <c r="CN41" s="21" t="s">
        <v>257</v>
      </c>
      <c r="CO41" s="8">
        <v>3.51152181</v>
      </c>
      <c r="CP41" s="24">
        <v>3.42020564</v>
      </c>
      <c r="CQ41" s="21">
        <v>3.6</v>
      </c>
      <c r="CR41" s="43">
        <v>3.51152181</v>
      </c>
      <c r="CS41" s="7">
        <v>1340</v>
      </c>
      <c r="CT41" s="20">
        <v>1375</v>
      </c>
      <c r="CU41" s="21">
        <v>1180</v>
      </c>
      <c r="CV41" s="44">
        <v>1340</v>
      </c>
      <c r="CW41" s="7">
        <v>92</v>
      </c>
      <c r="CX41" s="21">
        <v>90</v>
      </c>
      <c r="CY41" s="13">
        <v>7.9</v>
      </c>
      <c r="CZ41" s="20">
        <v>8.39</v>
      </c>
      <c r="DA41" s="21">
        <v>7.61</v>
      </c>
      <c r="DB41" s="8">
        <v>1.61010612</v>
      </c>
      <c r="DC41" s="24">
        <v>1.54377216</v>
      </c>
      <c r="DD41" s="21">
        <v>1.48</v>
      </c>
      <c r="DE41" s="43">
        <v>1.61010612</v>
      </c>
      <c r="DF41" s="9">
        <v>2478.24</v>
      </c>
      <c r="DG41" s="29">
        <v>2555.7081</v>
      </c>
      <c r="DH41" s="21">
        <v>2370</v>
      </c>
      <c r="DI41" s="50">
        <v>2478.24</v>
      </c>
      <c r="DJ41" s="7" t="s">
        <v>123</v>
      </c>
      <c r="DK41" s="20" t="s">
        <v>234</v>
      </c>
      <c r="DL41" s="21">
        <v>2</v>
      </c>
      <c r="DM41" s="44">
        <v>1</v>
      </c>
      <c r="DN41" s="10">
        <v>3.05645084</v>
      </c>
      <c r="DO41" s="31">
        <v>3.0416136999999996</v>
      </c>
      <c r="DP41" s="13">
        <v>148</v>
      </c>
      <c r="DQ41" s="20">
        <v>239</v>
      </c>
      <c r="DR41" s="21">
        <v>170</v>
      </c>
      <c r="DS41" s="44">
        <v>148</v>
      </c>
      <c r="DT41" s="13">
        <v>670</v>
      </c>
      <c r="DU41" s="20">
        <v>730</v>
      </c>
      <c r="DV41" s="21">
        <v>657</v>
      </c>
      <c r="DW41" s="69">
        <f t="shared" si="0"/>
        <v>685.6666666666666</v>
      </c>
      <c r="DX41" s="13">
        <v>11</v>
      </c>
      <c r="DY41" s="20">
        <v>5</v>
      </c>
      <c r="DZ41" s="21">
        <v>12</v>
      </c>
      <c r="EA41" s="42">
        <v>11</v>
      </c>
      <c r="EB41" s="11">
        <v>0.23566734000000003</v>
      </c>
      <c r="EC41" s="33">
        <v>0.24439576000000002</v>
      </c>
      <c r="ED41" s="21">
        <v>0.25</v>
      </c>
      <c r="EE41" s="52">
        <v>0.23566734000000003</v>
      </c>
      <c r="EF41" s="7">
        <v>133</v>
      </c>
      <c r="EG41" s="20">
        <v>140</v>
      </c>
      <c r="EH41" s="21">
        <v>105</v>
      </c>
      <c r="EI41" s="42">
        <v>133</v>
      </c>
      <c r="EJ41" s="71">
        <v>0.008</v>
      </c>
      <c r="EK41" s="7">
        <v>223</v>
      </c>
      <c r="EL41" s="20">
        <v>227</v>
      </c>
      <c r="EM41" s="21">
        <v>206</v>
      </c>
      <c r="EN41" s="7">
        <v>206</v>
      </c>
      <c r="EO41" s="20">
        <v>219</v>
      </c>
      <c r="EP41" s="21">
        <v>214</v>
      </c>
      <c r="EQ41" s="44">
        <v>206</v>
      </c>
      <c r="ER41" s="13">
        <v>0.051</v>
      </c>
      <c r="ES41" s="22">
        <v>0.06</v>
      </c>
      <c r="ET41" s="52">
        <v>0.051</v>
      </c>
      <c r="EU41" s="37">
        <v>0.4</v>
      </c>
      <c r="EV41" s="20">
        <v>0.25</v>
      </c>
      <c r="EW41" s="21">
        <v>0.6</v>
      </c>
      <c r="EX41" s="44">
        <v>0.4</v>
      </c>
      <c r="EY41" s="7">
        <v>6.8</v>
      </c>
      <c r="EZ41" s="21">
        <v>5</v>
      </c>
      <c r="FA41" s="42">
        <v>6.8</v>
      </c>
      <c r="FB41" s="37">
        <v>0.015</v>
      </c>
      <c r="FC41" s="20">
        <v>16.4</v>
      </c>
      <c r="FD41" s="43">
        <v>0.015</v>
      </c>
      <c r="FE41" s="8">
        <v>27.89675952</v>
      </c>
      <c r="FF41" s="35">
        <v>27.7658766</v>
      </c>
      <c r="FG41" s="43">
        <v>27.89675952</v>
      </c>
      <c r="FH41" s="13">
        <v>109</v>
      </c>
      <c r="FI41" s="20">
        <v>118.5</v>
      </c>
      <c r="FJ41" s="21">
        <v>109</v>
      </c>
      <c r="FK41" s="43">
        <f>AVERAGE(FH41:FJ41)</f>
        <v>112.16666666666667</v>
      </c>
      <c r="FL41" s="7" t="s">
        <v>204</v>
      </c>
      <c r="FM41" s="20">
        <v>7</v>
      </c>
      <c r="FN41" s="21">
        <v>8</v>
      </c>
      <c r="FO41" s="42">
        <v>6.5</v>
      </c>
      <c r="FP41" s="7">
        <v>302</v>
      </c>
      <c r="FQ41" s="20">
        <v>324</v>
      </c>
      <c r="FR41" s="61">
        <v>338.238</v>
      </c>
      <c r="FS41" s="21">
        <v>290</v>
      </c>
      <c r="FT41" s="50">
        <v>302</v>
      </c>
      <c r="FU41" s="7">
        <v>30</v>
      </c>
      <c r="FV41" s="20">
        <v>28.3</v>
      </c>
      <c r="FW41" s="21">
        <v>23.5</v>
      </c>
      <c r="FX41" s="44">
        <v>30</v>
      </c>
      <c r="FY41" s="13">
        <v>18</v>
      </c>
      <c r="FZ41" s="20">
        <v>19.15</v>
      </c>
      <c r="GA41" s="21">
        <v>18.3</v>
      </c>
      <c r="GB41" s="38" t="s">
        <v>86</v>
      </c>
      <c r="GC41" s="20">
        <v>0.04</v>
      </c>
      <c r="GD41" s="43">
        <v>0.006</v>
      </c>
      <c r="GE41" s="7">
        <v>1003</v>
      </c>
      <c r="GF41" s="20" t="s">
        <v>241</v>
      </c>
      <c r="GG41" s="21">
        <v>901</v>
      </c>
      <c r="GH41" s="44">
        <v>1003</v>
      </c>
      <c r="GI41" s="10">
        <v>0.09993165</v>
      </c>
      <c r="GJ41" s="31">
        <v>0.0899262</v>
      </c>
      <c r="GK41" s="21">
        <v>0.09</v>
      </c>
      <c r="GL41" s="52">
        <v>0.09993165</v>
      </c>
      <c r="GM41" s="13">
        <v>1.5</v>
      </c>
      <c r="GN41" s="20">
        <v>0.7</v>
      </c>
      <c r="GO41" s="21">
        <v>1.6</v>
      </c>
      <c r="GP41" s="7">
        <v>11.6</v>
      </c>
      <c r="GQ41" s="20">
        <v>11.55</v>
      </c>
      <c r="GR41" s="21">
        <v>11.2</v>
      </c>
      <c r="GS41" s="7">
        <v>650</v>
      </c>
      <c r="GT41" s="20">
        <v>700</v>
      </c>
      <c r="GU41" s="21">
        <v>625</v>
      </c>
      <c r="GV41" s="44">
        <v>650</v>
      </c>
      <c r="GW41" s="13">
        <v>50</v>
      </c>
      <c r="GX41" s="20">
        <v>52</v>
      </c>
      <c r="GY41" s="21">
        <v>50</v>
      </c>
      <c r="GZ41" s="42">
        <v>50</v>
      </c>
      <c r="HA41" s="7">
        <v>1.1</v>
      </c>
      <c r="HB41" s="20">
        <v>2</v>
      </c>
      <c r="HC41" s="21">
        <v>2</v>
      </c>
      <c r="HD41" s="44">
        <v>1.1</v>
      </c>
      <c r="HE41" s="7">
        <v>718</v>
      </c>
      <c r="HF41" s="20">
        <v>694</v>
      </c>
      <c r="HG41" s="21">
        <v>651</v>
      </c>
      <c r="HH41" s="44">
        <v>718</v>
      </c>
      <c r="HI41" s="7" t="s">
        <v>205</v>
      </c>
      <c r="HJ41" s="20">
        <v>65.9</v>
      </c>
      <c r="HK41" s="21">
        <v>62</v>
      </c>
      <c r="HL41" s="7">
        <v>244</v>
      </c>
      <c r="HM41" s="20">
        <v>234</v>
      </c>
      <c r="HN41" s="21">
        <v>225</v>
      </c>
      <c r="HO41" s="42">
        <v>244</v>
      </c>
      <c r="HP41" s="13">
        <v>320</v>
      </c>
      <c r="HQ41" s="20">
        <v>369</v>
      </c>
      <c r="HR41" s="21">
        <v>362</v>
      </c>
      <c r="HS41" s="44">
        <v>320</v>
      </c>
    </row>
    <row r="42" spans="1:227" ht="12.75">
      <c r="A42" s="3" t="s">
        <v>206</v>
      </c>
      <c r="B42" s="3" t="s">
        <v>207</v>
      </c>
      <c r="D42" s="20" t="s">
        <v>228</v>
      </c>
      <c r="E42" s="21">
        <v>1</v>
      </c>
      <c r="F42" s="41">
        <v>0.25</v>
      </c>
      <c r="G42" s="8">
        <v>8.468016</v>
      </c>
      <c r="H42" s="24">
        <v>8.0975403</v>
      </c>
      <c r="I42" s="21">
        <v>8.21</v>
      </c>
      <c r="J42" s="43">
        <v>8.468016</v>
      </c>
      <c r="K42" s="7">
        <v>26</v>
      </c>
      <c r="L42" s="21">
        <v>25</v>
      </c>
      <c r="M42" s="42">
        <v>26</v>
      </c>
      <c r="N42" s="7">
        <v>0.002</v>
      </c>
      <c r="P42" s="7">
        <v>540</v>
      </c>
      <c r="Q42" s="20">
        <v>537</v>
      </c>
      <c r="R42" s="61">
        <v>537.396</v>
      </c>
      <c r="S42" s="21">
        <v>509</v>
      </c>
      <c r="T42" s="57">
        <v>540</v>
      </c>
      <c r="U42" s="7">
        <v>4</v>
      </c>
      <c r="V42" s="21" t="s">
        <v>277</v>
      </c>
      <c r="X42" s="20">
        <v>4.93</v>
      </c>
      <c r="Y42" s="21">
        <v>4.8</v>
      </c>
      <c r="Z42" s="44">
        <v>4.86</v>
      </c>
      <c r="AA42" s="7">
        <v>12.2</v>
      </c>
      <c r="AB42" s="8">
        <v>0.90767027</v>
      </c>
      <c r="AC42" s="24">
        <v>0.90052326</v>
      </c>
      <c r="AD42" s="21">
        <v>0.9</v>
      </c>
      <c r="AE42" s="43">
        <v>0.90767027</v>
      </c>
      <c r="AG42" s="20" t="s">
        <v>228</v>
      </c>
      <c r="AH42" s="21">
        <v>1</v>
      </c>
      <c r="AI42" s="44">
        <v>0.6</v>
      </c>
      <c r="AJ42" s="7">
        <v>98</v>
      </c>
      <c r="AK42" s="20">
        <v>104.5</v>
      </c>
      <c r="AL42" s="21">
        <v>99.7</v>
      </c>
      <c r="AM42" s="44">
        <v>98</v>
      </c>
      <c r="AO42" s="7">
        <v>15</v>
      </c>
      <c r="AP42" s="20">
        <v>13</v>
      </c>
      <c r="AQ42" s="21">
        <v>15.8</v>
      </c>
      <c r="AR42" s="42">
        <v>15</v>
      </c>
      <c r="AS42" s="7">
        <v>74</v>
      </c>
      <c r="AT42" s="20">
        <v>70</v>
      </c>
      <c r="AU42" s="63">
        <v>68.4202</v>
      </c>
      <c r="AV42" s="21">
        <v>70</v>
      </c>
      <c r="AW42" s="50">
        <v>74</v>
      </c>
      <c r="AX42" s="7">
        <v>12</v>
      </c>
      <c r="AY42" s="20">
        <v>12.05</v>
      </c>
      <c r="AZ42" s="21">
        <v>10.8</v>
      </c>
      <c r="BA42" s="44">
        <v>12</v>
      </c>
      <c r="BB42" s="7">
        <v>150</v>
      </c>
      <c r="BC42" s="20">
        <v>148</v>
      </c>
      <c r="BD42" s="21">
        <v>163</v>
      </c>
      <c r="BE42" s="50">
        <v>150</v>
      </c>
      <c r="BF42" s="13"/>
      <c r="BG42" s="20">
        <v>6.96</v>
      </c>
      <c r="BH42" s="21">
        <v>7.29</v>
      </c>
      <c r="BI42" s="43">
        <v>7.12</v>
      </c>
      <c r="BJ42" s="7">
        <v>3.7</v>
      </c>
      <c r="BK42" s="20">
        <v>3.84</v>
      </c>
      <c r="BL42" s="21">
        <v>4.37</v>
      </c>
      <c r="BM42" s="7">
        <v>1</v>
      </c>
      <c r="BN42" s="20">
        <v>1.35</v>
      </c>
      <c r="BO42" s="21">
        <v>1.23</v>
      </c>
      <c r="BP42" s="8">
        <v>3.84</v>
      </c>
      <c r="BQ42" s="24">
        <v>3.78393253</v>
      </c>
      <c r="BR42" s="21">
        <v>3.72</v>
      </c>
      <c r="BS42" s="43">
        <v>3.84</v>
      </c>
      <c r="BT42" s="7">
        <v>19.1</v>
      </c>
      <c r="BU42" s="20">
        <v>19.9</v>
      </c>
      <c r="BV42" s="21">
        <v>27</v>
      </c>
      <c r="BX42" s="20">
        <v>7.19</v>
      </c>
      <c r="BY42" s="21">
        <v>6.55</v>
      </c>
      <c r="CA42" s="21">
        <v>3</v>
      </c>
      <c r="CB42" s="7">
        <v>11</v>
      </c>
      <c r="CC42" s="20">
        <v>9.8</v>
      </c>
      <c r="CD42" s="21">
        <v>11</v>
      </c>
      <c r="CE42" s="44">
        <v>11</v>
      </c>
      <c r="CG42" s="20">
        <v>0.078</v>
      </c>
      <c r="CH42" s="21">
        <v>0.07</v>
      </c>
      <c r="CI42" s="43">
        <v>0.074</v>
      </c>
      <c r="CK42" s="20">
        <v>1.35</v>
      </c>
      <c r="CL42" s="21">
        <v>1.47</v>
      </c>
      <c r="CN42" s="21" t="s">
        <v>257</v>
      </c>
      <c r="CO42" s="8">
        <v>2.54855129</v>
      </c>
      <c r="CP42" s="24">
        <v>2.39912483</v>
      </c>
      <c r="CQ42" s="21">
        <v>2.7</v>
      </c>
      <c r="CR42" s="43">
        <v>2.54855129</v>
      </c>
      <c r="CS42" s="7">
        <v>44</v>
      </c>
      <c r="CT42" s="20">
        <v>47.9</v>
      </c>
      <c r="CU42" s="21">
        <v>44.4</v>
      </c>
      <c r="CV42" s="44">
        <v>44</v>
      </c>
      <c r="CW42" s="7">
        <v>47</v>
      </c>
      <c r="CX42" s="21">
        <v>50</v>
      </c>
      <c r="CY42" s="7">
        <v>0.6</v>
      </c>
      <c r="CZ42" s="20">
        <v>0.59</v>
      </c>
      <c r="DA42" s="21">
        <v>0.56</v>
      </c>
      <c r="DB42" s="8">
        <v>1.10355588</v>
      </c>
      <c r="DC42" s="24">
        <v>1.06134336</v>
      </c>
      <c r="DD42" s="21">
        <v>1.05</v>
      </c>
      <c r="DE42" s="43">
        <v>1.10355588</v>
      </c>
      <c r="DF42" s="9">
        <v>774.45</v>
      </c>
      <c r="DG42" s="29">
        <v>774.4570000000001</v>
      </c>
      <c r="DH42" s="21">
        <v>770</v>
      </c>
      <c r="DI42" s="50">
        <v>774.45</v>
      </c>
      <c r="DJ42" s="7">
        <v>14</v>
      </c>
      <c r="DK42" s="20">
        <v>12</v>
      </c>
      <c r="DL42" s="21">
        <v>18</v>
      </c>
      <c r="DM42" s="44">
        <v>14</v>
      </c>
      <c r="DN42" s="10">
        <v>1.62466683</v>
      </c>
      <c r="DO42" s="31">
        <v>1.6691782499999999</v>
      </c>
      <c r="DP42" s="7">
        <v>20</v>
      </c>
      <c r="DQ42" s="20">
        <v>19.6</v>
      </c>
      <c r="DR42" s="21">
        <v>21</v>
      </c>
      <c r="DS42" s="44">
        <v>20</v>
      </c>
      <c r="DT42" s="7">
        <v>36</v>
      </c>
      <c r="DU42" s="20">
        <v>41.8</v>
      </c>
      <c r="DV42" s="21">
        <v>40.9</v>
      </c>
      <c r="DW42" s="69">
        <v>36</v>
      </c>
      <c r="DX42" s="7">
        <v>32</v>
      </c>
      <c r="DY42" s="20">
        <v>30</v>
      </c>
      <c r="DZ42" s="21">
        <v>39</v>
      </c>
      <c r="EA42" s="42">
        <v>32</v>
      </c>
      <c r="EB42" s="11">
        <v>0.07419157000000001</v>
      </c>
      <c r="EC42" s="33">
        <v>0.07419157000000001</v>
      </c>
      <c r="ED42" s="21">
        <v>0.08</v>
      </c>
      <c r="EE42" s="52">
        <v>0.07419157000000001</v>
      </c>
      <c r="EF42" s="7">
        <v>31</v>
      </c>
      <c r="EG42" s="20">
        <v>28</v>
      </c>
      <c r="EH42" s="21">
        <v>35</v>
      </c>
      <c r="EI42" s="42">
        <v>31</v>
      </c>
      <c r="EJ42" s="70"/>
      <c r="EL42" s="20">
        <v>11.25</v>
      </c>
      <c r="EM42" s="21">
        <v>11.2</v>
      </c>
      <c r="EN42" s="7">
        <v>143</v>
      </c>
      <c r="EO42" s="20">
        <v>154.5</v>
      </c>
      <c r="EP42" s="21">
        <v>159</v>
      </c>
      <c r="EQ42" s="44">
        <v>143</v>
      </c>
      <c r="ES42" s="22">
        <v>0.04</v>
      </c>
      <c r="ET42" s="52">
        <v>0.04</v>
      </c>
      <c r="EU42" s="7">
        <v>0.8</v>
      </c>
      <c r="EV42" s="20">
        <v>0.43</v>
      </c>
      <c r="EW42" s="21">
        <v>1.2</v>
      </c>
      <c r="EX42" s="44">
        <v>0.8</v>
      </c>
      <c r="EY42" s="7">
        <v>12</v>
      </c>
      <c r="EZ42" s="21">
        <v>12</v>
      </c>
      <c r="FA42" s="42">
        <v>12</v>
      </c>
      <c r="FC42" s="20">
        <v>0.7</v>
      </c>
      <c r="FD42" s="54">
        <v>0.7</v>
      </c>
      <c r="FE42" s="8">
        <v>28.420291199999998</v>
      </c>
      <c r="FF42" s="35">
        <v>28.1865717</v>
      </c>
      <c r="FG42" s="43">
        <v>28.420291199999998</v>
      </c>
      <c r="FH42" s="7">
        <v>7.4</v>
      </c>
      <c r="FI42" s="20">
        <v>8.01</v>
      </c>
      <c r="FJ42" s="21">
        <v>7.6</v>
      </c>
      <c r="FK42" s="43">
        <v>7.4</v>
      </c>
      <c r="FM42" s="20">
        <v>6</v>
      </c>
      <c r="FN42" s="21">
        <v>5</v>
      </c>
      <c r="FO42" s="42">
        <v>5.5</v>
      </c>
      <c r="FP42" s="7">
        <v>144</v>
      </c>
      <c r="FQ42" s="20">
        <v>159.5</v>
      </c>
      <c r="FR42" s="61">
        <v>169.119</v>
      </c>
      <c r="FS42" s="21">
        <v>152</v>
      </c>
      <c r="FT42" s="50">
        <v>144</v>
      </c>
      <c r="FU42" s="7">
        <v>1.9</v>
      </c>
      <c r="FV42" s="20">
        <v>1.8</v>
      </c>
      <c r="FW42" s="21">
        <v>1.7</v>
      </c>
      <c r="FX42" s="44">
        <v>1.9</v>
      </c>
      <c r="FY42" s="7">
        <v>1.2</v>
      </c>
      <c r="FZ42" s="20">
        <v>1.16</v>
      </c>
      <c r="GA42" s="21">
        <v>1.12</v>
      </c>
      <c r="GC42" s="20">
        <v>0.06</v>
      </c>
      <c r="GD42" s="54">
        <v>0.06</v>
      </c>
      <c r="GE42" s="7">
        <v>18.4</v>
      </c>
      <c r="GF42" s="20">
        <v>19.4</v>
      </c>
      <c r="GG42" s="21">
        <v>19.3</v>
      </c>
      <c r="GH42" s="44">
        <v>18.4</v>
      </c>
      <c r="GI42" s="10">
        <v>0.53</v>
      </c>
      <c r="GJ42" s="31">
        <v>0.5215719600000001</v>
      </c>
      <c r="GK42" s="21">
        <v>0.53</v>
      </c>
      <c r="GL42" s="52">
        <v>0.53</v>
      </c>
      <c r="GN42" s="20">
        <v>0.5</v>
      </c>
      <c r="GO42" s="21">
        <v>1.2</v>
      </c>
      <c r="GQ42" s="20">
        <v>0.56</v>
      </c>
      <c r="GR42" s="21">
        <v>0.63</v>
      </c>
      <c r="GS42" s="7">
        <v>5.7</v>
      </c>
      <c r="GT42" s="20">
        <v>5.39</v>
      </c>
      <c r="GU42" s="21">
        <v>6.33</v>
      </c>
      <c r="GV42" s="44">
        <v>5.7</v>
      </c>
      <c r="GW42" s="13">
        <v>77</v>
      </c>
      <c r="GX42" s="20">
        <v>84</v>
      </c>
      <c r="GY42" s="21">
        <v>81</v>
      </c>
      <c r="GZ42" s="42">
        <v>77</v>
      </c>
      <c r="HA42" s="7">
        <v>5</v>
      </c>
      <c r="HB42" s="20">
        <v>6</v>
      </c>
      <c r="HC42" s="21">
        <v>6</v>
      </c>
      <c r="HD42" s="44">
        <v>5</v>
      </c>
      <c r="HE42" s="7">
        <v>40</v>
      </c>
      <c r="HF42" s="20">
        <v>38.2</v>
      </c>
      <c r="HG42" s="21">
        <v>41.2</v>
      </c>
      <c r="HH42" s="44">
        <v>40</v>
      </c>
      <c r="HI42" s="7">
        <v>3.7</v>
      </c>
      <c r="HJ42" s="20">
        <v>3.87</v>
      </c>
      <c r="HK42" s="21">
        <v>4.1</v>
      </c>
      <c r="HL42" s="7">
        <v>130</v>
      </c>
      <c r="HM42" s="20">
        <v>120</v>
      </c>
      <c r="HN42" s="21">
        <v>111</v>
      </c>
      <c r="HO42" s="42">
        <v>130</v>
      </c>
      <c r="HP42" s="7">
        <v>390</v>
      </c>
      <c r="HQ42" s="20">
        <v>373</v>
      </c>
      <c r="HR42" s="21">
        <v>415</v>
      </c>
      <c r="HS42" s="44">
        <v>390</v>
      </c>
    </row>
    <row r="43" spans="1:227" ht="12.75">
      <c r="A43" s="3" t="s">
        <v>208</v>
      </c>
      <c r="B43" s="3" t="s">
        <v>209</v>
      </c>
      <c r="D43" s="20" t="s">
        <v>228</v>
      </c>
      <c r="E43" s="21" t="s">
        <v>234</v>
      </c>
      <c r="F43" s="41">
        <v>0.25</v>
      </c>
      <c r="G43" s="8">
        <v>4.75</v>
      </c>
      <c r="H43" s="24">
        <v>4.46687844</v>
      </c>
      <c r="I43" s="21">
        <v>4.5</v>
      </c>
      <c r="J43" s="43">
        <v>4.75</v>
      </c>
      <c r="L43" s="21" t="s">
        <v>277</v>
      </c>
      <c r="M43" s="42">
        <v>2.5</v>
      </c>
      <c r="Q43" s="20">
        <v>15.5</v>
      </c>
      <c r="R43" s="61" t="s">
        <v>303</v>
      </c>
      <c r="S43" s="21">
        <v>11.5</v>
      </c>
      <c r="T43" s="57">
        <v>13.5</v>
      </c>
      <c r="V43" s="21" t="s">
        <v>277</v>
      </c>
      <c r="X43" s="20">
        <v>0.27</v>
      </c>
      <c r="Y43" s="21">
        <v>0.4</v>
      </c>
      <c r="Z43" s="44">
        <v>0.33</v>
      </c>
      <c r="AB43" s="8">
        <v>4.48</v>
      </c>
      <c r="AC43" s="24">
        <v>4.3382350700000005</v>
      </c>
      <c r="AD43" s="21">
        <v>4.3</v>
      </c>
      <c r="AE43" s="43">
        <v>4.48</v>
      </c>
      <c r="AG43" s="20" t="s">
        <v>228</v>
      </c>
      <c r="AH43" s="21">
        <v>1</v>
      </c>
      <c r="AI43" s="44">
        <v>0.6</v>
      </c>
      <c r="AK43" s="20">
        <v>2.5</v>
      </c>
      <c r="AL43" s="21">
        <v>3.6</v>
      </c>
      <c r="AM43" s="44">
        <v>3.1</v>
      </c>
      <c r="AO43" s="7">
        <v>70</v>
      </c>
      <c r="AP43" s="20">
        <v>98</v>
      </c>
      <c r="AQ43" s="21">
        <v>135</v>
      </c>
      <c r="AR43" s="42">
        <v>70</v>
      </c>
      <c r="AS43" s="7">
        <v>17700</v>
      </c>
      <c r="AT43" s="20" t="s">
        <v>237</v>
      </c>
      <c r="AU43" s="63">
        <v>16762.949</v>
      </c>
      <c r="AV43" s="21">
        <v>16400</v>
      </c>
      <c r="AW43" s="50">
        <v>17700</v>
      </c>
      <c r="AY43" s="20">
        <v>0.28</v>
      </c>
      <c r="AZ43" s="21">
        <v>0.2</v>
      </c>
      <c r="BA43" s="44">
        <v>0.24</v>
      </c>
      <c r="BB43" s="7">
        <v>540</v>
      </c>
      <c r="BC43" s="20">
        <v>585</v>
      </c>
      <c r="BD43" s="21">
        <v>611</v>
      </c>
      <c r="BE43" s="50">
        <v>540</v>
      </c>
      <c r="BF43" s="13"/>
      <c r="BG43" s="20">
        <v>0.97</v>
      </c>
      <c r="BH43" s="21">
        <v>1.08</v>
      </c>
      <c r="BI43" s="43">
        <v>1.03</v>
      </c>
      <c r="BK43" s="20">
        <v>0.64</v>
      </c>
      <c r="BL43" s="21">
        <v>0.67</v>
      </c>
      <c r="BN43" s="20">
        <v>0.18</v>
      </c>
      <c r="BO43" s="21">
        <v>0.17</v>
      </c>
      <c r="BQ43" s="24">
        <v>9.6521754</v>
      </c>
      <c r="BR43" s="21">
        <v>9.52</v>
      </c>
      <c r="BS43" s="43">
        <v>9.58</v>
      </c>
      <c r="BU43" s="20">
        <v>11.9</v>
      </c>
      <c r="BV43" s="21">
        <v>16</v>
      </c>
      <c r="BX43" s="20">
        <v>0.8</v>
      </c>
      <c r="BY43" s="21">
        <v>0.91</v>
      </c>
      <c r="CA43" s="21">
        <v>3</v>
      </c>
      <c r="CC43" s="20">
        <v>0.9</v>
      </c>
      <c r="CD43" s="21" t="s">
        <v>234</v>
      </c>
      <c r="CE43" s="44">
        <v>0.9</v>
      </c>
      <c r="CG43" s="20">
        <v>0.064</v>
      </c>
      <c r="CH43" s="21">
        <v>0.06</v>
      </c>
      <c r="CI43" s="43">
        <v>0.062</v>
      </c>
      <c r="CK43" s="20">
        <v>0.21</v>
      </c>
      <c r="CL43" s="21">
        <v>0.24</v>
      </c>
      <c r="CN43" s="21" t="s">
        <v>257</v>
      </c>
      <c r="CO43" s="8">
        <v>0.149</v>
      </c>
      <c r="CP43" s="24">
        <v>0.11622058</v>
      </c>
      <c r="CQ43" s="21">
        <v>0.1</v>
      </c>
      <c r="CR43" s="43">
        <v>0.149</v>
      </c>
      <c r="CT43" s="20">
        <v>1.4</v>
      </c>
      <c r="CU43" s="21">
        <v>1.6</v>
      </c>
      <c r="CV43" s="44">
        <f>AVERAGE(CT43:CU43)</f>
        <v>1.5</v>
      </c>
      <c r="CX43" s="21" t="s">
        <v>236</v>
      </c>
      <c r="CZ43" s="20">
        <v>0.09</v>
      </c>
      <c r="DA43" s="21" t="s">
        <v>242</v>
      </c>
      <c r="DB43" s="8">
        <v>13.57</v>
      </c>
      <c r="DC43" s="24">
        <v>13.930131600000001</v>
      </c>
      <c r="DD43" s="21">
        <v>13.5</v>
      </c>
      <c r="DE43" s="43">
        <v>13.57</v>
      </c>
      <c r="DF43" s="9">
        <v>1162</v>
      </c>
      <c r="DG43" s="29">
        <v>1161.6854999999998</v>
      </c>
      <c r="DH43" s="21">
        <v>1110</v>
      </c>
      <c r="DI43" s="50">
        <v>1162</v>
      </c>
      <c r="DK43" s="20">
        <v>1</v>
      </c>
      <c r="DL43" s="21">
        <v>5</v>
      </c>
      <c r="DM43" s="44">
        <f>AVERAGE(DK43:DL43)</f>
        <v>3</v>
      </c>
      <c r="DN43" s="10">
        <v>0.33</v>
      </c>
      <c r="DO43" s="31">
        <v>0.33383565</v>
      </c>
      <c r="DQ43" s="20">
        <v>0.8</v>
      </c>
      <c r="DR43" s="21">
        <v>1</v>
      </c>
      <c r="DS43" s="44">
        <v>0.9</v>
      </c>
      <c r="DU43" s="20">
        <v>1.9</v>
      </c>
      <c r="DV43" s="21">
        <v>2.2</v>
      </c>
      <c r="DW43" s="69">
        <f t="shared" si="0"/>
        <v>2.05</v>
      </c>
      <c r="DX43" s="13">
        <v>2500</v>
      </c>
      <c r="DY43" s="20">
        <v>2160</v>
      </c>
      <c r="DZ43" s="21">
        <v>2250</v>
      </c>
      <c r="EA43" s="42">
        <v>2500</v>
      </c>
      <c r="EB43" s="11">
        <v>0.009</v>
      </c>
      <c r="EC43" s="33">
        <v>0.00436421</v>
      </c>
      <c r="ED43" s="21" t="s">
        <v>109</v>
      </c>
      <c r="EE43" s="52">
        <v>0.009</v>
      </c>
      <c r="EG43" s="20">
        <v>22</v>
      </c>
      <c r="EH43" s="21">
        <v>22</v>
      </c>
      <c r="EI43" s="42">
        <v>22</v>
      </c>
      <c r="EJ43" s="70"/>
      <c r="EL43" s="20">
        <v>0.38</v>
      </c>
      <c r="EM43" s="21">
        <v>0.48</v>
      </c>
      <c r="EO43" s="20">
        <v>3.8</v>
      </c>
      <c r="EP43" s="21">
        <v>3.9</v>
      </c>
      <c r="EQ43" s="44">
        <v>3.85</v>
      </c>
      <c r="ER43" s="7">
        <v>0.44</v>
      </c>
      <c r="ES43" s="22">
        <v>0.48</v>
      </c>
      <c r="ET43" s="52">
        <v>0.44</v>
      </c>
      <c r="EV43" s="20">
        <v>0.24</v>
      </c>
      <c r="EW43" s="21">
        <v>1</v>
      </c>
      <c r="EX43" s="44">
        <f>AVERAGE(EV43:EW43)</f>
        <v>0.62</v>
      </c>
      <c r="EZ43" s="21">
        <v>17</v>
      </c>
      <c r="FA43" s="42">
        <v>17</v>
      </c>
      <c r="FC43" s="20">
        <v>1.7</v>
      </c>
      <c r="FD43" s="54">
        <v>1.7</v>
      </c>
      <c r="FE43" s="8">
        <v>18.39</v>
      </c>
      <c r="FF43" s="35">
        <v>18.1366332</v>
      </c>
      <c r="FG43" s="43">
        <v>18.39</v>
      </c>
      <c r="FI43" s="20">
        <v>0.62</v>
      </c>
      <c r="FJ43" s="21">
        <v>0.7</v>
      </c>
      <c r="FK43" s="43">
        <f>AVERAGE(FI43:FJ43)</f>
        <v>0.6599999999999999</v>
      </c>
      <c r="FM43" s="20">
        <v>2</v>
      </c>
      <c r="FN43" s="21" t="s">
        <v>234</v>
      </c>
      <c r="FO43" s="42">
        <v>1</v>
      </c>
      <c r="FQ43" s="20">
        <v>17</v>
      </c>
      <c r="FR43" s="61" t="s">
        <v>303</v>
      </c>
      <c r="FS43" s="21">
        <v>14.3</v>
      </c>
      <c r="FT43" s="50">
        <v>15.6</v>
      </c>
      <c r="FV43" s="20">
        <v>0.1</v>
      </c>
      <c r="FW43" s="21" t="s">
        <v>228</v>
      </c>
      <c r="FX43" s="44">
        <v>0.1</v>
      </c>
      <c r="FZ43" s="20">
        <v>0.14</v>
      </c>
      <c r="GA43" s="21">
        <v>0.06</v>
      </c>
      <c r="GC43" s="20">
        <v>0.32</v>
      </c>
      <c r="GD43" s="54">
        <v>0.32</v>
      </c>
      <c r="GF43" s="20">
        <v>0.24</v>
      </c>
      <c r="GG43" s="21">
        <v>0.9</v>
      </c>
      <c r="GH43" s="44">
        <f>AVERAGE(GF43:GG43)</f>
        <v>0.5700000000000001</v>
      </c>
      <c r="GI43" s="10">
        <v>0.233</v>
      </c>
      <c r="GJ43" s="31">
        <v>0.19184256000000002</v>
      </c>
      <c r="GK43" s="21">
        <v>0.19</v>
      </c>
      <c r="GL43" s="52">
        <v>0.233</v>
      </c>
      <c r="GN43" s="20" t="s">
        <v>228</v>
      </c>
      <c r="GO43" s="21">
        <v>0.5</v>
      </c>
      <c r="GQ43" s="20">
        <v>0.08</v>
      </c>
      <c r="GR43" s="21">
        <v>0.1</v>
      </c>
      <c r="GT43" s="20">
        <v>0.12</v>
      </c>
      <c r="GU43" s="21">
        <v>0.55</v>
      </c>
      <c r="GV43" s="44">
        <f>AVERAGE(GT43:GU43)</f>
        <v>0.335</v>
      </c>
      <c r="GX43" s="59" t="s">
        <v>277</v>
      </c>
      <c r="GY43" s="58">
        <v>213</v>
      </c>
      <c r="GZ43" s="42">
        <v>105</v>
      </c>
      <c r="HB43" s="20">
        <v>1</v>
      </c>
      <c r="HC43" s="21">
        <v>1</v>
      </c>
      <c r="HD43" s="44">
        <v>1</v>
      </c>
      <c r="HF43" s="20">
        <v>5.5</v>
      </c>
      <c r="HG43" s="21">
        <v>6.4</v>
      </c>
      <c r="HH43" s="44">
        <v>6</v>
      </c>
      <c r="HJ43" s="20">
        <v>0.62</v>
      </c>
      <c r="HK43" s="21">
        <v>0.6</v>
      </c>
      <c r="HM43" s="20">
        <v>160</v>
      </c>
      <c r="HN43" s="21">
        <v>209</v>
      </c>
      <c r="HO43" s="42">
        <v>185</v>
      </c>
      <c r="HQ43" s="20">
        <v>36</v>
      </c>
      <c r="HR43" s="21">
        <v>17.4</v>
      </c>
      <c r="HS43" s="44">
        <f>AVERAGE(HQ43:HR43)</f>
        <v>26.7</v>
      </c>
    </row>
    <row r="44" spans="1:227" ht="12.75">
      <c r="A44" s="3" t="s">
        <v>210</v>
      </c>
      <c r="B44" s="3" t="s">
        <v>211</v>
      </c>
      <c r="D44" s="20" t="s">
        <v>228</v>
      </c>
      <c r="E44" s="21" t="s">
        <v>234</v>
      </c>
      <c r="F44" s="41">
        <v>0.25</v>
      </c>
      <c r="H44" s="24">
        <v>0.4234008</v>
      </c>
      <c r="I44" s="21">
        <v>0.4</v>
      </c>
      <c r="J44" s="42">
        <v>0.41</v>
      </c>
      <c r="L44" s="21" t="s">
        <v>277</v>
      </c>
      <c r="M44" s="42">
        <v>2.5</v>
      </c>
      <c r="Q44" s="20">
        <v>16</v>
      </c>
      <c r="R44" s="61" t="s">
        <v>303</v>
      </c>
      <c r="S44" s="21">
        <v>25</v>
      </c>
      <c r="T44" s="57">
        <v>20.5</v>
      </c>
      <c r="V44" s="21" t="s">
        <v>277</v>
      </c>
      <c r="X44" s="20">
        <v>0.01</v>
      </c>
      <c r="Y44" s="21">
        <v>0.5</v>
      </c>
      <c r="Z44" s="44">
        <v>0.25</v>
      </c>
      <c r="AC44" s="24">
        <v>0.8647882100000001</v>
      </c>
      <c r="AD44" s="21">
        <v>0.9</v>
      </c>
      <c r="AE44" s="43">
        <v>0.88</v>
      </c>
      <c r="AG44" s="20" t="s">
        <v>228</v>
      </c>
      <c r="AH44" s="21">
        <v>0.8</v>
      </c>
      <c r="AI44" s="44">
        <v>0.5</v>
      </c>
      <c r="AK44" s="20">
        <v>3.9</v>
      </c>
      <c r="AL44" s="21">
        <v>7.8</v>
      </c>
      <c r="AM44" s="44">
        <v>5.9</v>
      </c>
      <c r="AP44" s="20">
        <v>1</v>
      </c>
      <c r="AQ44" s="21">
        <v>1.2</v>
      </c>
      <c r="AR44" s="42">
        <v>1.1</v>
      </c>
      <c r="AT44" s="20">
        <v>10</v>
      </c>
      <c r="AV44" s="21">
        <v>10</v>
      </c>
      <c r="AW44" s="50">
        <v>10</v>
      </c>
      <c r="AY44" s="20">
        <v>0.1</v>
      </c>
      <c r="AZ44" s="21">
        <v>0.1</v>
      </c>
      <c r="BA44" s="44">
        <v>0.1</v>
      </c>
      <c r="BC44" s="20">
        <v>3</v>
      </c>
      <c r="BD44" s="21">
        <v>10</v>
      </c>
      <c r="BE44" s="50">
        <v>6.5</v>
      </c>
      <c r="BF44" s="13"/>
      <c r="BG44" s="20">
        <v>2.79</v>
      </c>
      <c r="BH44" s="21">
        <v>0.43</v>
      </c>
      <c r="BI44" s="43">
        <v>1.61</v>
      </c>
      <c r="BK44" s="20">
        <v>0.98</v>
      </c>
      <c r="BL44" s="21">
        <v>0.22</v>
      </c>
      <c r="BN44" s="20">
        <v>0.14</v>
      </c>
      <c r="BO44" s="21">
        <v>0.21</v>
      </c>
      <c r="BQ44" s="24">
        <v>0.16786392</v>
      </c>
      <c r="BR44" s="21">
        <v>0.24</v>
      </c>
      <c r="BS44" s="43">
        <v>0.2</v>
      </c>
      <c r="BU44" s="20">
        <v>1</v>
      </c>
      <c r="BV44" s="21">
        <v>2</v>
      </c>
      <c r="BX44" s="20">
        <v>1</v>
      </c>
      <c r="BY44" s="21">
        <v>0.47</v>
      </c>
      <c r="CA44" s="21" t="s">
        <v>234</v>
      </c>
      <c r="CC44" s="20">
        <v>0.3</v>
      </c>
      <c r="CD44" s="21" t="s">
        <v>234</v>
      </c>
      <c r="CE44" s="44">
        <v>0.3</v>
      </c>
      <c r="CG44" s="20">
        <v>0.021</v>
      </c>
      <c r="CH44" s="21" t="s">
        <v>250</v>
      </c>
      <c r="CI44" s="43">
        <v>0.01</v>
      </c>
      <c r="CK44" s="20">
        <v>0.46</v>
      </c>
      <c r="CL44" s="21">
        <v>0.24</v>
      </c>
      <c r="CN44" s="21" t="s">
        <v>257</v>
      </c>
      <c r="CP44" s="24">
        <v>13.24084465</v>
      </c>
      <c r="CQ44" s="21">
        <v>16.4</v>
      </c>
      <c r="CR44" s="43">
        <v>14.84</v>
      </c>
      <c r="CT44" s="20">
        <v>2.6</v>
      </c>
      <c r="CU44" s="21">
        <v>4.7</v>
      </c>
      <c r="CV44" s="44">
        <f>AVERAGE(CT44:CU44)</f>
        <v>3.6500000000000004</v>
      </c>
      <c r="CX44" s="21" t="s">
        <v>236</v>
      </c>
      <c r="CZ44" s="20">
        <v>0.06</v>
      </c>
      <c r="DA44" s="21" t="s">
        <v>242</v>
      </c>
      <c r="DC44" s="24">
        <v>0.6331878000000001</v>
      </c>
      <c r="DD44" s="21">
        <v>0.65</v>
      </c>
      <c r="DE44" s="43">
        <v>0.64</v>
      </c>
      <c r="DG44" s="29" t="s">
        <v>303</v>
      </c>
      <c r="DH44" s="21">
        <v>30</v>
      </c>
      <c r="DI44" s="50">
        <v>30</v>
      </c>
      <c r="DK44" s="20" t="s">
        <v>234</v>
      </c>
      <c r="DL44" s="21">
        <v>3</v>
      </c>
      <c r="DM44" s="44">
        <v>2</v>
      </c>
      <c r="DO44" s="31">
        <v>22.4040814</v>
      </c>
      <c r="DQ44" s="20">
        <v>0.7</v>
      </c>
      <c r="DR44" s="21" t="s">
        <v>234</v>
      </c>
      <c r="DS44" s="44">
        <v>0.7</v>
      </c>
      <c r="DU44" s="20">
        <v>1.8</v>
      </c>
      <c r="DV44" s="21">
        <v>3.2</v>
      </c>
      <c r="DW44" s="69">
        <f t="shared" si="0"/>
        <v>2.5</v>
      </c>
      <c r="DY44" s="20">
        <v>4</v>
      </c>
      <c r="DZ44" s="21">
        <v>7</v>
      </c>
      <c r="EA44" s="42">
        <v>5.5</v>
      </c>
      <c r="EC44" s="33">
        <v>0.02618526</v>
      </c>
      <c r="ED44" s="21" t="s">
        <v>109</v>
      </c>
      <c r="EE44" s="52">
        <v>0.015</v>
      </c>
      <c r="EG44" s="20" t="s">
        <v>112</v>
      </c>
      <c r="EH44" s="21" t="s">
        <v>277</v>
      </c>
      <c r="EI44" s="42">
        <v>1</v>
      </c>
      <c r="EJ44" s="70"/>
      <c r="EL44" s="20">
        <v>0.46</v>
      </c>
      <c r="EM44" s="21">
        <v>0.89</v>
      </c>
      <c r="EO44" s="20">
        <v>14.7</v>
      </c>
      <c r="EP44" s="21">
        <v>25.3</v>
      </c>
      <c r="EQ44" s="44">
        <f>AVERAGE(EO44:EP44)</f>
        <v>20</v>
      </c>
      <c r="ES44" s="22" t="s">
        <v>109</v>
      </c>
      <c r="ET44" s="52">
        <v>0.005</v>
      </c>
      <c r="EV44" s="20" t="s">
        <v>242</v>
      </c>
      <c r="EW44" s="21">
        <v>0.5</v>
      </c>
      <c r="EX44" s="44">
        <v>0.1</v>
      </c>
      <c r="EZ44" s="21" t="s">
        <v>277</v>
      </c>
      <c r="FA44" s="42">
        <v>2.5</v>
      </c>
      <c r="FC44" s="20" t="s">
        <v>257</v>
      </c>
      <c r="FD44" s="54">
        <v>0.1</v>
      </c>
      <c r="FF44" s="35">
        <v>1.22469018</v>
      </c>
      <c r="FG44" s="54">
        <v>1.22469018</v>
      </c>
      <c r="FI44" s="20">
        <v>0.35</v>
      </c>
      <c r="FJ44" s="21">
        <v>1</v>
      </c>
      <c r="FK44" s="43">
        <f>AVERAGE(FI44:FJ44)</f>
        <v>0.675</v>
      </c>
      <c r="FM44" s="20">
        <v>3</v>
      </c>
      <c r="FN44" s="21">
        <v>5</v>
      </c>
      <c r="FO44" s="42">
        <v>4</v>
      </c>
      <c r="FQ44" s="20">
        <v>33.9</v>
      </c>
      <c r="FR44" s="61" t="s">
        <v>303</v>
      </c>
      <c r="FS44" s="21">
        <v>30.6</v>
      </c>
      <c r="FT44" s="50">
        <v>32.2</v>
      </c>
      <c r="FV44" s="20">
        <v>0.1</v>
      </c>
      <c r="FW44" s="21" t="s">
        <v>228</v>
      </c>
      <c r="FX44" s="44">
        <v>0.1</v>
      </c>
      <c r="FZ44" s="20">
        <v>0.42</v>
      </c>
      <c r="GA44" s="21">
        <v>0.11</v>
      </c>
      <c r="GC44" s="20">
        <v>0.01</v>
      </c>
      <c r="GD44" s="54">
        <v>0.01</v>
      </c>
      <c r="GF44" s="20">
        <v>0.72</v>
      </c>
      <c r="GG44" s="21">
        <v>1.3</v>
      </c>
      <c r="GH44" s="44">
        <f>AVERAGE(GF44:GG44)</f>
        <v>1.01</v>
      </c>
      <c r="GJ44" s="31">
        <v>0.023980320000000003</v>
      </c>
      <c r="GK44" s="21">
        <v>0.03</v>
      </c>
      <c r="GL44" s="52">
        <v>0.027</v>
      </c>
      <c r="GN44" s="20" t="s">
        <v>228</v>
      </c>
      <c r="GO44" s="21" t="s">
        <v>228</v>
      </c>
      <c r="GQ44" s="20">
        <v>0.09</v>
      </c>
      <c r="GR44" s="21">
        <v>0.07</v>
      </c>
      <c r="GT44" s="20">
        <v>0.15</v>
      </c>
      <c r="GU44" s="21">
        <v>0.36</v>
      </c>
      <c r="GV44" s="44">
        <f>AVERAGE(GT44:GU44)</f>
        <v>0.255</v>
      </c>
      <c r="GX44" s="20">
        <v>9</v>
      </c>
      <c r="GY44" s="21">
        <v>7</v>
      </c>
      <c r="GZ44" s="42">
        <v>8</v>
      </c>
      <c r="HB44" s="20" t="s">
        <v>234</v>
      </c>
      <c r="HC44" s="21">
        <v>2</v>
      </c>
      <c r="HD44" s="44">
        <v>1.3</v>
      </c>
      <c r="HF44" s="20">
        <v>15.4</v>
      </c>
      <c r="HG44" s="21">
        <v>2</v>
      </c>
      <c r="HH44" s="44">
        <f>AVERAGE(HF44:HG44)</f>
        <v>8.7</v>
      </c>
      <c r="HJ44" s="20">
        <v>0.45</v>
      </c>
      <c r="HK44" s="21">
        <v>0.3</v>
      </c>
      <c r="HM44" s="20">
        <v>4</v>
      </c>
      <c r="HN44" s="21">
        <v>49</v>
      </c>
      <c r="HO44" s="42">
        <v>26</v>
      </c>
      <c r="HQ44" s="20">
        <v>13</v>
      </c>
      <c r="HR44" s="21">
        <v>8.8</v>
      </c>
      <c r="HS44" s="44">
        <f>AVERAGE(HQ44:HR44)</f>
        <v>10.9</v>
      </c>
    </row>
    <row r="45" spans="1:227" ht="12.75">
      <c r="A45" s="3" t="s">
        <v>212</v>
      </c>
      <c r="B45" s="3" t="s">
        <v>137</v>
      </c>
      <c r="C45" s="7">
        <v>2.7</v>
      </c>
      <c r="D45" s="20">
        <v>2.7</v>
      </c>
      <c r="E45" s="21">
        <v>4</v>
      </c>
      <c r="F45" s="41">
        <v>2.7</v>
      </c>
      <c r="G45" s="8">
        <v>4.40336832</v>
      </c>
      <c r="H45" s="24">
        <v>4.28164059</v>
      </c>
      <c r="I45" s="21">
        <v>4.48</v>
      </c>
      <c r="J45" s="43">
        <v>4.40336832</v>
      </c>
      <c r="K45" s="7">
        <v>7</v>
      </c>
      <c r="L45" s="21">
        <v>8</v>
      </c>
      <c r="M45" s="42">
        <v>7</v>
      </c>
      <c r="N45" s="7">
        <v>0.11</v>
      </c>
      <c r="P45" s="7">
        <v>114</v>
      </c>
      <c r="Q45" s="20">
        <v>104</v>
      </c>
      <c r="R45" s="61">
        <v>89.566</v>
      </c>
      <c r="S45" s="21">
        <v>98.7</v>
      </c>
      <c r="T45" s="57">
        <v>114</v>
      </c>
      <c r="U45" s="7">
        <v>0.6</v>
      </c>
      <c r="V45" s="21" t="s">
        <v>277</v>
      </c>
      <c r="W45" s="26" t="s">
        <v>297</v>
      </c>
      <c r="X45" s="20">
        <v>0.24</v>
      </c>
      <c r="Y45" s="21">
        <v>0.2</v>
      </c>
      <c r="Z45" s="44">
        <v>0.22</v>
      </c>
      <c r="AB45" s="8">
        <v>10.720515</v>
      </c>
      <c r="AC45" s="24">
        <v>10.649044900000002</v>
      </c>
      <c r="AD45" s="21">
        <v>11.2</v>
      </c>
      <c r="AE45" s="43">
        <v>10.720515</v>
      </c>
      <c r="AF45" s="7">
        <v>1.1</v>
      </c>
      <c r="AG45" s="20" t="s">
        <v>228</v>
      </c>
      <c r="AH45" s="21">
        <v>1.7</v>
      </c>
      <c r="AI45" s="44">
        <v>1.1</v>
      </c>
      <c r="AJ45" s="13">
        <v>16</v>
      </c>
      <c r="AK45" s="20">
        <v>16.3</v>
      </c>
      <c r="AL45" s="21">
        <v>16.5</v>
      </c>
      <c r="AM45" s="44">
        <v>16</v>
      </c>
      <c r="AN45" s="13" t="s">
        <v>298</v>
      </c>
      <c r="AO45" s="13">
        <v>200</v>
      </c>
      <c r="AP45" s="20">
        <v>175</v>
      </c>
      <c r="AQ45" s="21">
        <v>217</v>
      </c>
      <c r="AR45" s="42">
        <v>200</v>
      </c>
      <c r="AS45" s="7">
        <v>770</v>
      </c>
      <c r="AT45" s="20">
        <v>820</v>
      </c>
      <c r="AU45" s="63">
        <v>752.6222</v>
      </c>
      <c r="AV45" s="21">
        <v>760</v>
      </c>
      <c r="AW45" s="50">
        <v>770</v>
      </c>
      <c r="AX45" s="13">
        <v>0.48</v>
      </c>
      <c r="AY45" s="20">
        <v>0.37</v>
      </c>
      <c r="AZ45" s="21">
        <v>0.3</v>
      </c>
      <c r="BA45" s="44">
        <v>0.48</v>
      </c>
      <c r="BB45" s="7">
        <v>5900</v>
      </c>
      <c r="BC45" s="20">
        <v>6240</v>
      </c>
      <c r="BD45" s="21">
        <v>6300</v>
      </c>
      <c r="BE45" s="50">
        <v>5900</v>
      </c>
      <c r="BF45" s="13">
        <v>2.8</v>
      </c>
      <c r="BG45" s="20">
        <v>2.45</v>
      </c>
      <c r="BH45" s="21">
        <v>2.48</v>
      </c>
      <c r="BI45" s="43">
        <v>2.8</v>
      </c>
      <c r="BJ45" s="13" t="s">
        <v>299</v>
      </c>
      <c r="BK45" s="20">
        <v>1.45</v>
      </c>
      <c r="BL45" s="21">
        <v>1.39</v>
      </c>
      <c r="BM45" s="13">
        <v>0.8</v>
      </c>
      <c r="BN45" s="20">
        <v>0.76</v>
      </c>
      <c r="BO45" s="21">
        <v>0.77</v>
      </c>
      <c r="BP45" s="8">
        <v>12.254066159999999</v>
      </c>
      <c r="BQ45" s="24">
        <v>11.57561615</v>
      </c>
      <c r="BR45" s="21">
        <v>12</v>
      </c>
      <c r="BS45" s="43">
        <v>12.254066159999999</v>
      </c>
      <c r="BT45" s="7">
        <v>10.3</v>
      </c>
      <c r="BU45" s="20">
        <v>10.5</v>
      </c>
      <c r="BV45" s="21">
        <v>14</v>
      </c>
      <c r="BW45" s="13" t="s">
        <v>300</v>
      </c>
      <c r="BX45" s="20">
        <v>2.54</v>
      </c>
      <c r="BY45" s="21">
        <v>2.35</v>
      </c>
      <c r="BZ45" s="13" t="s">
        <v>301</v>
      </c>
      <c r="CA45" s="21">
        <v>2</v>
      </c>
      <c r="CB45" s="13">
        <v>1.3</v>
      </c>
      <c r="CC45" s="20">
        <v>1.5</v>
      </c>
      <c r="CD45" s="21">
        <v>2</v>
      </c>
      <c r="CE45" s="44">
        <v>1.3</v>
      </c>
      <c r="CG45" s="20">
        <v>0.137</v>
      </c>
      <c r="CH45" s="21">
        <v>0.133</v>
      </c>
      <c r="CI45" s="43">
        <v>0.135</v>
      </c>
      <c r="CJ45" s="13">
        <v>0.5</v>
      </c>
      <c r="CK45" s="20">
        <v>0.5</v>
      </c>
      <c r="CL45" s="21">
        <v>0.5</v>
      </c>
      <c r="CN45" s="21" t="s">
        <v>257</v>
      </c>
      <c r="CO45" s="8">
        <v>0.07471322999999999</v>
      </c>
      <c r="CP45" s="24">
        <v>0.07471322999999999</v>
      </c>
      <c r="CQ45" s="21">
        <v>0.1</v>
      </c>
      <c r="CR45" s="43">
        <v>0.07471322999999999</v>
      </c>
      <c r="CS45" s="7">
        <v>8.2</v>
      </c>
      <c r="CT45" s="20">
        <v>8.1</v>
      </c>
      <c r="CU45" s="21">
        <v>7.9</v>
      </c>
      <c r="CV45" s="44">
        <v>8.2</v>
      </c>
      <c r="CW45" s="13">
        <v>35</v>
      </c>
      <c r="CX45" s="21">
        <v>40</v>
      </c>
      <c r="CY45" s="13">
        <v>0.21</v>
      </c>
      <c r="CZ45" s="20">
        <v>0.2</v>
      </c>
      <c r="DA45" s="21">
        <v>0.14</v>
      </c>
      <c r="DB45" s="14">
        <v>7.15200696</v>
      </c>
      <c r="DC45" s="24">
        <v>6.9047621999999995</v>
      </c>
      <c r="DD45" s="21">
        <v>6.97</v>
      </c>
      <c r="DE45" s="43">
        <v>7.15200696</v>
      </c>
      <c r="DF45" s="9">
        <v>1169.4195</v>
      </c>
      <c r="DG45" s="29">
        <v>1084.2398</v>
      </c>
      <c r="DH45" s="21">
        <v>1130</v>
      </c>
      <c r="DI45" s="50">
        <v>1169.4195</v>
      </c>
      <c r="DJ45" s="13">
        <v>1.4</v>
      </c>
      <c r="DK45" s="20" t="s">
        <v>234</v>
      </c>
      <c r="DL45" s="21">
        <v>3</v>
      </c>
      <c r="DM45" s="44">
        <v>1.4</v>
      </c>
      <c r="DN45" s="10">
        <v>0.129083118</v>
      </c>
      <c r="DO45" s="31">
        <v>0.11869712</v>
      </c>
      <c r="DP45" s="13">
        <v>6</v>
      </c>
      <c r="DQ45" s="20">
        <v>4.8</v>
      </c>
      <c r="DR45" s="21">
        <v>5</v>
      </c>
      <c r="DS45" s="44">
        <v>6</v>
      </c>
      <c r="DT45" s="13">
        <v>9</v>
      </c>
      <c r="DU45" s="20">
        <v>9.5</v>
      </c>
      <c r="DV45" s="21">
        <v>9.6</v>
      </c>
      <c r="DW45" s="69">
        <f t="shared" si="0"/>
        <v>9.366666666666667</v>
      </c>
      <c r="DX45" s="13">
        <v>2700</v>
      </c>
      <c r="DY45" s="20">
        <v>2530</v>
      </c>
      <c r="DZ45" s="21">
        <v>2570</v>
      </c>
      <c r="EA45" s="42">
        <v>2700</v>
      </c>
      <c r="EB45" s="17">
        <v>0.056734730000000004</v>
      </c>
      <c r="EC45" s="33">
        <v>0.061098940000000004</v>
      </c>
      <c r="ED45" s="21">
        <v>0.07</v>
      </c>
      <c r="EE45" s="52">
        <v>0.056734730000000004</v>
      </c>
      <c r="EF45" s="13">
        <v>15</v>
      </c>
      <c r="EG45" s="20">
        <v>10</v>
      </c>
      <c r="EH45" s="21">
        <v>12</v>
      </c>
      <c r="EI45" s="42">
        <v>12</v>
      </c>
      <c r="EJ45" s="72">
        <v>382</v>
      </c>
      <c r="EL45" s="20">
        <v>2.13</v>
      </c>
      <c r="EM45" s="21">
        <v>2.16</v>
      </c>
      <c r="EN45" s="13">
        <v>4</v>
      </c>
      <c r="EO45" s="20">
        <v>2.4</v>
      </c>
      <c r="EP45" s="21">
        <v>1.9</v>
      </c>
      <c r="EQ45" s="44">
        <f>AVERAGE(EN45:EP45)</f>
        <v>2.766666666666667</v>
      </c>
      <c r="ER45" s="13">
        <v>3.7</v>
      </c>
      <c r="ES45" s="22">
        <v>3.63</v>
      </c>
      <c r="ET45" s="52">
        <v>3.7</v>
      </c>
      <c r="EU45" s="7">
        <v>1.8</v>
      </c>
      <c r="EV45" s="20">
        <v>0.99</v>
      </c>
      <c r="EW45" s="21">
        <v>2.3</v>
      </c>
      <c r="EX45" s="44">
        <v>1.8</v>
      </c>
      <c r="EY45" s="7">
        <v>26</v>
      </c>
      <c r="EZ45" s="21">
        <v>24</v>
      </c>
      <c r="FA45" s="42">
        <v>26</v>
      </c>
      <c r="FB45" s="13">
        <v>15</v>
      </c>
      <c r="FC45" s="20">
        <v>13.7</v>
      </c>
      <c r="FD45" s="43">
        <v>15</v>
      </c>
      <c r="FE45" s="14">
        <v>18.83</v>
      </c>
      <c r="FF45" s="35">
        <v>18.1366332</v>
      </c>
      <c r="FG45" s="43">
        <v>18.83</v>
      </c>
      <c r="FI45" s="20">
        <v>2.39</v>
      </c>
      <c r="FJ45" s="21">
        <v>2.3</v>
      </c>
      <c r="FK45" s="43">
        <f>AVERAGE(FI45:FJ45)</f>
        <v>2.3449999999999998</v>
      </c>
      <c r="FL45" s="13">
        <v>2.2</v>
      </c>
      <c r="FM45" s="20">
        <v>2</v>
      </c>
      <c r="FN45" s="21" t="s">
        <v>234</v>
      </c>
      <c r="FO45" s="42">
        <v>2.2</v>
      </c>
      <c r="FP45" s="13">
        <v>41</v>
      </c>
      <c r="FQ45" s="20">
        <v>40.9</v>
      </c>
      <c r="FR45" s="61">
        <v>84.5595</v>
      </c>
      <c r="FS45" s="21">
        <v>35</v>
      </c>
      <c r="FT45" s="50">
        <v>41</v>
      </c>
      <c r="FU45" s="13">
        <v>0.5</v>
      </c>
      <c r="FV45" s="20">
        <v>0.3</v>
      </c>
      <c r="FW45" s="21" t="s">
        <v>228</v>
      </c>
      <c r="FX45" s="44">
        <v>0.5</v>
      </c>
      <c r="FY45" s="13">
        <v>0.4</v>
      </c>
      <c r="FZ45" s="20">
        <v>0.42</v>
      </c>
      <c r="GA45" s="21">
        <v>0.32</v>
      </c>
      <c r="GB45" s="26">
        <v>1.3</v>
      </c>
      <c r="GC45" s="20">
        <v>1.1</v>
      </c>
      <c r="GD45" s="43">
        <v>1.3</v>
      </c>
      <c r="GE45" s="13">
        <v>1.1</v>
      </c>
      <c r="GF45" s="20">
        <v>1.33</v>
      </c>
      <c r="GG45" s="21">
        <v>1.4</v>
      </c>
      <c r="GH45" s="44">
        <v>1.2</v>
      </c>
      <c r="GI45" s="16">
        <v>0.45302348000000003</v>
      </c>
      <c r="GJ45" s="31">
        <v>0.41366052</v>
      </c>
      <c r="GK45" s="21">
        <v>0.42</v>
      </c>
      <c r="GL45" s="52">
        <f>AVERAGE(GI45:GK45)</f>
        <v>0.42889466666666665</v>
      </c>
      <c r="GM45" s="13" t="s">
        <v>302</v>
      </c>
      <c r="GN45" s="20" t="s">
        <v>228</v>
      </c>
      <c r="GO45" s="21" t="s">
        <v>228</v>
      </c>
      <c r="GP45" s="7">
        <v>0.2</v>
      </c>
      <c r="GQ45" s="20">
        <v>0.2</v>
      </c>
      <c r="GR45" s="21">
        <v>0.2</v>
      </c>
      <c r="GS45" s="13">
        <v>0.65</v>
      </c>
      <c r="GT45" s="20">
        <v>0.93</v>
      </c>
      <c r="GU45" s="21">
        <v>0.7</v>
      </c>
      <c r="GV45" s="44">
        <v>0.65</v>
      </c>
      <c r="GW45" s="13">
        <v>149</v>
      </c>
      <c r="GX45" s="20">
        <v>159</v>
      </c>
      <c r="GY45" s="21">
        <v>176</v>
      </c>
      <c r="GZ45" s="50">
        <f>AVERAGE(GW45:GY45)</f>
        <v>161.33333333333334</v>
      </c>
      <c r="HA45" s="7">
        <v>1.3</v>
      </c>
      <c r="HB45" s="20">
        <v>1</v>
      </c>
      <c r="HC45" s="21" t="s">
        <v>234</v>
      </c>
      <c r="HD45" s="44">
        <v>1.3</v>
      </c>
      <c r="HE45" s="13">
        <v>12</v>
      </c>
      <c r="HF45" s="20">
        <v>14</v>
      </c>
      <c r="HG45" s="21">
        <v>14.4</v>
      </c>
      <c r="HH45" s="44">
        <v>12</v>
      </c>
      <c r="HI45" s="13">
        <v>1.3</v>
      </c>
      <c r="HJ45" s="20">
        <v>1.26</v>
      </c>
      <c r="HK45" s="21">
        <v>1.3</v>
      </c>
      <c r="HL45" s="7">
        <v>110</v>
      </c>
      <c r="HM45" s="20">
        <v>94</v>
      </c>
      <c r="HN45" s="21">
        <v>85</v>
      </c>
      <c r="HO45" s="42">
        <v>110</v>
      </c>
      <c r="HP45" s="13">
        <v>43</v>
      </c>
      <c r="HQ45" s="20">
        <v>54</v>
      </c>
      <c r="HR45" s="21">
        <v>60.3</v>
      </c>
      <c r="HS45" s="44">
        <v>43</v>
      </c>
    </row>
    <row r="46" spans="18:174" ht="12.75">
      <c r="R46" s="61"/>
      <c r="FF46" s="35"/>
      <c r="FR46" s="61"/>
    </row>
    <row r="47" spans="1:174" ht="12.75">
      <c r="A47" s="67" t="s">
        <v>309</v>
      </c>
      <c r="R47" s="61"/>
      <c r="FF47" s="35"/>
      <c r="FR47" s="61"/>
    </row>
    <row r="48" ht="12.75">
      <c r="A48" s="3" t="s">
        <v>308</v>
      </c>
    </row>
    <row r="49" ht="12.75">
      <c r="A49" s="3" t="s">
        <v>310</v>
      </c>
    </row>
    <row r="50" ht="12.75">
      <c r="A50" s="3" t="s">
        <v>311</v>
      </c>
    </row>
  </sheetData>
  <sheetProtection/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Geological Survey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Gwendy Hall</dc:creator>
  <cp:keywords/>
  <dc:description/>
  <cp:lastModifiedBy>owner</cp:lastModifiedBy>
  <dcterms:created xsi:type="dcterms:W3CDTF">2011-05-03T13:47:06Z</dcterms:created>
  <dcterms:modified xsi:type="dcterms:W3CDTF">2012-10-11T20:17:13Z</dcterms:modified>
  <cp:category/>
  <cp:version/>
  <cp:contentType/>
  <cp:contentStatus/>
</cp:coreProperties>
</file>